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4.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24226"/>
  <mc:AlternateContent xmlns:mc="http://schemas.openxmlformats.org/markup-compatibility/2006">
    <mc:Choice Requires="x15">
      <x15ac:absPath xmlns:x15ac="http://schemas.microsoft.com/office/spreadsheetml/2010/11/ac" url="/Users/lycklegriek/Desktop/"/>
    </mc:Choice>
  </mc:AlternateContent>
  <xr:revisionPtr revIDLastSave="0" documentId="8_{E4D6A56D-CD31-314C-8DE9-2796D7A5F207}" xr6:coauthVersionLast="36" xr6:coauthVersionMax="36" xr10:uidLastSave="{00000000-0000-0000-0000-000000000000}"/>
  <bookViews>
    <workbookView xWindow="600" yWindow="460" windowWidth="36620" windowHeight="17900" tabRatio="706" xr2:uid="{00000000-000D-0000-FFFF-FFFF00000000}"/>
  </bookViews>
  <sheets>
    <sheet name="Front " sheetId="12" r:id="rId1"/>
    <sheet name="表紙" sheetId="10" state="hidden" r:id="rId2"/>
    <sheet name="キーワード調査" sheetId="14" state="hidden" r:id="rId3"/>
    <sheet name="Trend_analysis" sheetId="5" r:id="rId4"/>
    <sheet name="受付中案件一覧 " sheetId="15" state="hidden" r:id="rId5"/>
    <sheet name="Live_calls" sheetId="7" r:id="rId6"/>
    <sheet name="落札結果付き案件一覧 " sheetId="16" state="hidden" r:id="rId7"/>
    <sheet name="Recent Calls" sheetId="8" r:id="rId8"/>
    <sheet name="Competition" sheetId="9" r:id="rId9"/>
    <sheet name="Keywords_analysis" sheetId="18" r:id="rId10"/>
    <sheet name="同業種企業一覧 " sheetId="17" state="hidden" r:id="rId11"/>
  </sheets>
  <definedNames>
    <definedName name="_xlnm._FilterDatabase" localSheetId="9" hidden="1">Keywords_analysis!$A$2:$G$2</definedName>
    <definedName name="_xlnm._FilterDatabase" localSheetId="5" hidden="1">Live_calls!$A$4:$AE$34</definedName>
    <definedName name="_xlnm._FilterDatabase" localSheetId="7" hidden="1">'Recent Calls'!$A$4:$AM$236</definedName>
    <definedName name="_xlnm._FilterDatabase" localSheetId="4" hidden="1">'受付中案件一覧 '!$B$4:$J$84</definedName>
    <definedName name="_xlnm._FilterDatabase" localSheetId="6" hidden="1">'落札結果付き案件一覧 '!$B$4:$O$161</definedName>
    <definedName name="_xlnm.Print_Area" localSheetId="8">Competition!$A$1:$S$85</definedName>
    <definedName name="_xlnm.Print_Area" localSheetId="0">'Front '!$A$1:$U$48</definedName>
    <definedName name="_xlnm.Print_Area" localSheetId="9">Keywords_analysis!$A:$G</definedName>
    <definedName name="_xlnm.Print_Area" localSheetId="5">Live_calls!$A$1:$K$69</definedName>
    <definedName name="_xlnm.Print_Area" localSheetId="7">'Recent Calls'!$A$1:$AN$242</definedName>
    <definedName name="_xlnm.Print_Area" localSheetId="3">Trend_analysis!$A$1:$BW$75</definedName>
    <definedName name="_xlnm.Print_Area" localSheetId="2">キーワード調査!$A$1:$BW$75</definedName>
    <definedName name="_xlnm.Print_Area" localSheetId="4">'受付中案件一覧 '!$A$1:$K$84</definedName>
    <definedName name="_xlnm.Print_Area" localSheetId="10">'同業種企業一覧 '!$A$1:$Q$85</definedName>
    <definedName name="_xlnm.Print_Area" localSheetId="6">'落札結果付き案件一覧 '!$A$1:$AL$242</definedName>
    <definedName name="_xlnm.Print_Titles" localSheetId="8">Competition!$4:$4</definedName>
    <definedName name="_xlnm.Print_Titles" localSheetId="5">Live_calls!$4:$4</definedName>
    <definedName name="_xlnm.Print_Titles" localSheetId="7">'Recent Calls'!$4:$4</definedName>
    <definedName name="_xlnm.Print_Titles" localSheetId="4">'受付中案件一覧 '!$4:$4</definedName>
    <definedName name="_xlnm.Print_Titles" localSheetId="10">'同業種企業一覧 '!$4:$4</definedName>
    <definedName name="_xlnm.Print_Titles" localSheetId="6">'落札結果付き案件一覧 '!$4:$4</definedName>
  </definedNames>
  <calcPr calcId="181029"/>
</workbook>
</file>

<file path=xl/calcChain.xml><?xml version="1.0" encoding="utf-8"?>
<calcChain xmlns="http://schemas.openxmlformats.org/spreadsheetml/2006/main">
  <c r="U31" i="14" l="1"/>
  <c r="T31" i="14"/>
  <c r="S31" i="14"/>
  <c r="R31" i="14"/>
  <c r="Q31" i="14"/>
  <c r="P31" i="14"/>
  <c r="O31" i="14"/>
  <c r="N31" i="14"/>
  <c r="M31" i="14"/>
  <c r="L31" i="14"/>
  <c r="K31" i="14"/>
  <c r="J31" i="14"/>
  <c r="I31" i="14"/>
  <c r="G31" i="14"/>
  <c r="F31" i="14"/>
  <c r="E31" i="14"/>
  <c r="D31" i="14"/>
  <c r="V30" i="14"/>
  <c r="V29" i="14"/>
  <c r="V28" i="14"/>
  <c r="V27" i="14"/>
  <c r="V26" i="14"/>
  <c r="V25" i="14"/>
  <c r="V24" i="14"/>
  <c r="V23" i="14"/>
  <c r="V22" i="14"/>
  <c r="V21" i="14"/>
  <c r="V20" i="14"/>
  <c r="V19" i="14"/>
  <c r="V18" i="14"/>
  <c r="V17" i="14"/>
  <c r="V16" i="14"/>
  <c r="V15" i="14"/>
  <c r="V14" i="14"/>
  <c r="V13" i="14"/>
  <c r="V12" i="14"/>
  <c r="V11" i="14"/>
  <c r="V10" i="14"/>
  <c r="V9" i="14"/>
  <c r="V8" i="14"/>
  <c r="V7" i="14"/>
  <c r="V6" i="14"/>
  <c r="V31" i="14" s="1"/>
  <c r="A35" i="12"/>
  <c r="C29" i="9" l="1"/>
  <c r="C28" i="9"/>
  <c r="C27" i="9"/>
  <c r="C26" i="9"/>
  <c r="C25" i="9"/>
  <c r="C24" i="9"/>
  <c r="C23" i="9"/>
  <c r="C22" i="9"/>
  <c r="C21" i="9"/>
  <c r="C20" i="9"/>
  <c r="C19" i="9"/>
  <c r="C18" i="9"/>
  <c r="C17" i="9"/>
  <c r="C16" i="9"/>
  <c r="C15" i="9"/>
  <c r="C14" i="9"/>
  <c r="C13" i="9"/>
  <c r="C12" i="9"/>
  <c r="C11" i="9"/>
  <c r="C10" i="9"/>
  <c r="C9" i="9"/>
  <c r="C8" i="9"/>
  <c r="C7" i="9"/>
  <c r="C6" i="9"/>
  <c r="C5" i="9"/>
  <c r="L236" i="8"/>
  <c r="L235" i="8"/>
  <c r="L234" i="8"/>
  <c r="L233" i="8"/>
  <c r="L232" i="8"/>
  <c r="L231" i="8"/>
  <c r="L230" i="8"/>
  <c r="L229" i="8"/>
  <c r="L228" i="8"/>
  <c r="L227" i="8"/>
  <c r="L226" i="8"/>
  <c r="L225" i="8"/>
  <c r="L224" i="8"/>
  <c r="L223" i="8"/>
  <c r="L222" i="8"/>
  <c r="L221" i="8"/>
  <c r="L220" i="8"/>
  <c r="L219" i="8"/>
  <c r="L218" i="8"/>
  <c r="L217" i="8"/>
  <c r="L216" i="8"/>
  <c r="L215" i="8"/>
  <c r="L214" i="8"/>
  <c r="L213" i="8"/>
  <c r="L212" i="8"/>
  <c r="L211" i="8"/>
  <c r="L210" i="8"/>
  <c r="L209" i="8"/>
  <c r="L208" i="8"/>
  <c r="L207" i="8"/>
  <c r="L206" i="8"/>
  <c r="L205" i="8"/>
  <c r="L204" i="8"/>
  <c r="L203" i="8"/>
  <c r="L202" i="8"/>
  <c r="L201" i="8"/>
  <c r="L200" i="8"/>
  <c r="L199" i="8"/>
  <c r="L198" i="8"/>
  <c r="L197" i="8"/>
  <c r="L196" i="8"/>
  <c r="L195" i="8"/>
  <c r="L194" i="8"/>
  <c r="L193" i="8"/>
  <c r="L192" i="8"/>
  <c r="L191" i="8"/>
  <c r="L190" i="8"/>
  <c r="L189" i="8"/>
  <c r="L188" i="8"/>
  <c r="L187" i="8"/>
  <c r="L186" i="8"/>
  <c r="L185" i="8"/>
  <c r="L184" i="8"/>
  <c r="L183" i="8"/>
  <c r="L182" i="8"/>
  <c r="L181" i="8"/>
  <c r="L180" i="8"/>
  <c r="L179" i="8"/>
  <c r="L178" i="8"/>
  <c r="L177" i="8"/>
  <c r="L176" i="8"/>
  <c r="L175" i="8"/>
  <c r="L174" i="8"/>
  <c r="L173" i="8"/>
  <c r="L172" i="8"/>
  <c r="L171" i="8"/>
  <c r="L170" i="8"/>
  <c r="L169" i="8"/>
  <c r="L168" i="8"/>
  <c r="L167" i="8"/>
  <c r="L166" i="8"/>
  <c r="L165" i="8"/>
  <c r="L164" i="8"/>
  <c r="L163" i="8"/>
  <c r="L162" i="8"/>
  <c r="L161" i="8"/>
  <c r="L160" i="8"/>
  <c r="L159" i="8"/>
  <c r="L158" i="8"/>
  <c r="L157" i="8"/>
  <c r="L156" i="8"/>
  <c r="L155" i="8"/>
  <c r="L154" i="8"/>
  <c r="L153" i="8"/>
  <c r="L152" i="8"/>
  <c r="L151" i="8"/>
  <c r="L150" i="8"/>
  <c r="L149" i="8"/>
  <c r="L148" i="8"/>
  <c r="L147" i="8"/>
  <c r="L146" i="8"/>
  <c r="L145" i="8"/>
  <c r="L144" i="8"/>
  <c r="L143" i="8"/>
  <c r="L142" i="8"/>
  <c r="L141" i="8"/>
  <c r="L140" i="8"/>
  <c r="L139" i="8"/>
  <c r="L138" i="8"/>
  <c r="L137" i="8"/>
  <c r="L136" i="8"/>
  <c r="L135" i="8"/>
  <c r="L134" i="8"/>
  <c r="L133" i="8"/>
  <c r="L132" i="8"/>
  <c r="L131" i="8"/>
  <c r="L130" i="8"/>
  <c r="L129" i="8"/>
  <c r="L128" i="8"/>
  <c r="L127" i="8"/>
  <c r="L126" i="8"/>
  <c r="L125" i="8"/>
  <c r="L124" i="8"/>
  <c r="L123" i="8"/>
  <c r="L122" i="8"/>
  <c r="L121" i="8"/>
  <c r="L120" i="8"/>
  <c r="L119" i="8"/>
  <c r="L118" i="8"/>
  <c r="L117" i="8"/>
  <c r="L116" i="8"/>
  <c r="L115" i="8"/>
  <c r="L114" i="8"/>
  <c r="L113" i="8"/>
  <c r="L112" i="8"/>
  <c r="L111" i="8"/>
  <c r="L110" i="8"/>
  <c r="L109" i="8"/>
  <c r="L108" i="8"/>
  <c r="L107" i="8"/>
  <c r="L106" i="8"/>
  <c r="L105" i="8"/>
  <c r="L104" i="8"/>
  <c r="L103" i="8"/>
  <c r="L102" i="8"/>
  <c r="L101" i="8"/>
  <c r="L100" i="8"/>
  <c r="L99" i="8"/>
  <c r="L98" i="8"/>
  <c r="L97" i="8"/>
  <c r="L96" i="8"/>
  <c r="L95" i="8"/>
  <c r="L94" i="8"/>
  <c r="L93" i="8"/>
  <c r="L92" i="8"/>
  <c r="L91" i="8"/>
  <c r="L90" i="8"/>
  <c r="L89" i="8"/>
  <c r="L88" i="8"/>
  <c r="L87" i="8"/>
  <c r="L86" i="8"/>
  <c r="L85" i="8"/>
  <c r="L84" i="8"/>
  <c r="L83" i="8"/>
  <c r="L82" i="8"/>
  <c r="L81" i="8"/>
  <c r="L80" i="8"/>
  <c r="L79" i="8"/>
  <c r="L78" i="8"/>
  <c r="L77" i="8"/>
  <c r="L76" i="8"/>
  <c r="L75" i="8"/>
  <c r="L74" i="8"/>
  <c r="L73" i="8"/>
  <c r="L72" i="8"/>
  <c r="L71" i="8"/>
  <c r="L70" i="8"/>
  <c r="L69" i="8"/>
  <c r="L68" i="8"/>
  <c r="L67" i="8"/>
  <c r="L66" i="8"/>
  <c r="L65" i="8"/>
  <c r="L64" i="8"/>
  <c r="L63" i="8"/>
  <c r="L62" i="8"/>
  <c r="L61" i="8"/>
  <c r="L60" i="8"/>
  <c r="L59" i="8"/>
  <c r="L58" i="8"/>
  <c r="L57" i="8"/>
  <c r="L56" i="8"/>
  <c r="L55" i="8"/>
  <c r="L54" i="8"/>
  <c r="L53" i="8"/>
  <c r="L52" i="8"/>
  <c r="L51" i="8"/>
  <c r="L50" i="8"/>
  <c r="L49" i="8"/>
  <c r="L48" i="8"/>
  <c r="L47" i="8"/>
  <c r="L46" i="8"/>
  <c r="L45" i="8"/>
  <c r="L44" i="8"/>
  <c r="L43" i="8"/>
  <c r="L42" i="8"/>
  <c r="L41" i="8"/>
  <c r="L40" i="8"/>
  <c r="L39" i="8"/>
  <c r="L38" i="8"/>
  <c r="L37" i="8"/>
  <c r="L36" i="8"/>
  <c r="L35" i="8"/>
  <c r="L34" i="8"/>
  <c r="L33" i="8"/>
  <c r="L32" i="8"/>
  <c r="L31" i="8"/>
  <c r="L30" i="8"/>
  <c r="L29" i="8"/>
  <c r="L28" i="8"/>
  <c r="L27" i="8"/>
  <c r="L26" i="8"/>
  <c r="L5" i="8"/>
  <c r="A35" i="10" l="1"/>
  <c r="V7" i="5"/>
  <c r="V8" i="5"/>
  <c r="V9" i="5"/>
  <c r="V10" i="5"/>
  <c r="V11" i="5"/>
  <c r="V12" i="5"/>
  <c r="V13" i="5"/>
  <c r="V14" i="5"/>
  <c r="V15" i="5"/>
  <c r="V16" i="5"/>
  <c r="V17" i="5"/>
  <c r="V18" i="5"/>
  <c r="V19" i="5"/>
  <c r="V20" i="5"/>
  <c r="V21" i="5"/>
  <c r="V22" i="5"/>
  <c r="V23" i="5"/>
  <c r="V24" i="5"/>
  <c r="V25" i="5"/>
  <c r="V26" i="5"/>
  <c r="V27" i="5"/>
  <c r="V28" i="5"/>
  <c r="V29" i="5"/>
  <c r="V30" i="5"/>
  <c r="V6" i="5"/>
  <c r="I31" i="5"/>
  <c r="L31" i="5"/>
  <c r="J31" i="5"/>
  <c r="K31" i="5"/>
  <c r="M31" i="5"/>
  <c r="N31" i="5"/>
  <c r="O31" i="5"/>
  <c r="P31" i="5"/>
  <c r="Q31" i="5"/>
  <c r="R31" i="5"/>
  <c r="S31" i="5"/>
  <c r="T31" i="5"/>
  <c r="U31" i="5"/>
  <c r="E31" i="5"/>
  <c r="F31" i="5"/>
  <c r="G31" i="5"/>
  <c r="D31" i="5"/>
  <c r="V31"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 Griek</author>
  </authors>
  <commentList>
    <comment ref="L4" authorId="0" shapeId="0" xr:uid="{F4C09BC5-7D90-2542-853C-6362E959B849}">
      <text>
        <r>
          <rPr>
            <b/>
            <sz val="10"/>
            <color indexed="8"/>
            <rFont val="Tahoma"/>
            <family val="2"/>
          </rPr>
          <t>If link is not working, check hidden columns</t>
        </r>
        <r>
          <rPr>
            <sz val="10"/>
            <color indexed="8"/>
            <rFont val="Tahoma"/>
            <family val="2"/>
          </rPr>
          <t xml:space="preserve">
</t>
        </r>
      </text>
    </comment>
  </commentList>
</comments>
</file>

<file path=xl/sharedStrings.xml><?xml version="1.0" encoding="utf-8"?>
<sst xmlns="http://schemas.openxmlformats.org/spreadsheetml/2006/main" count="5636" uniqueCount="1992">
  <si>
    <t>0000-00-00</t>
  </si>
  <si>
    <t>2019.02.01</t>
  </si>
  <si>
    <t>2019.02.21</t>
  </si>
  <si>
    <t>2019.02.12</t>
  </si>
  <si>
    <t>2019.02.18</t>
  </si>
  <si>
    <t>2019.02.08</t>
  </si>
  <si>
    <t>2019.03.11</t>
  </si>
  <si>
    <t>2019.02.27</t>
  </si>
  <si>
    <t>2019.01.15</t>
  </si>
  <si>
    <t>2019.02.07</t>
  </si>
  <si>
    <t>ティーエスアルフレッサ株式会社</t>
  </si>
  <si>
    <t>ジェイメディカル株式会社</t>
  </si>
  <si>
    <t>丸文通商株式会社</t>
  </si>
  <si>
    <t>株式会社シバタ医理科</t>
  </si>
  <si>
    <t>株式会社アステム</t>
  </si>
  <si>
    <t>2019.02.26</t>
  </si>
  <si>
    <t>2019.02.22</t>
  </si>
  <si>
    <t>共立医科器械株式会社</t>
  </si>
  <si>
    <t>盛岡市愛宕町15番9号</t>
  </si>
  <si>
    <t>京都市伏見区竹田藁屋町50番地</t>
  </si>
  <si>
    <t>協和医科器械株式会社</t>
  </si>
  <si>
    <t>株式会社シバタインテック</t>
  </si>
  <si>
    <t>株式会社スズケン</t>
  </si>
  <si>
    <t>株式会社キシヤ</t>
  </si>
  <si>
    <t>セントラルメディカル株式会社</t>
  </si>
  <si>
    <t>株式会社栗原医療器械店</t>
  </si>
  <si>
    <t>成和産業株式会社</t>
  </si>
  <si>
    <t>株式会社上条器械店</t>
  </si>
  <si>
    <t>四国医療器株式会社</t>
  </si>
  <si>
    <t>石黒メディカルシステム株式会社</t>
  </si>
  <si>
    <t>日新器械株式会社</t>
  </si>
  <si>
    <t>株式会社アダチ</t>
  </si>
  <si>
    <t>井上精機株式会社</t>
  </si>
  <si>
    <t>日本光電中四国株式会社</t>
  </si>
  <si>
    <t>株式会社ヘルス</t>
  </si>
  <si>
    <t>セイコーメディカル株式会社</t>
  </si>
  <si>
    <t>丸木医科器械株式会社</t>
  </si>
  <si>
    <t>日通商事株式会社</t>
  </si>
  <si>
    <t>芙蓉総合リース株式会社</t>
  </si>
  <si>
    <t>大島器械株式会社</t>
  </si>
  <si>
    <t>NTTファイナンス株式会社</t>
  </si>
  <si>
    <t>株式会社石坪</t>
  </si>
  <si>
    <t>福井医療株式会社</t>
  </si>
  <si>
    <t>ティック株式会社</t>
  </si>
  <si>
    <t>日立キャピタル株式会社</t>
  </si>
  <si>
    <t>株式会社バイオメディカル</t>
  </si>
  <si>
    <t>株式会社三笑堂</t>
  </si>
  <si>
    <t>株式会社八尾日進堂</t>
  </si>
  <si>
    <t>グリーンホスピタルサプライ株式会社</t>
  </si>
  <si>
    <t>富木医療器株式会社</t>
  </si>
  <si>
    <t>共和医理器株式会社</t>
  </si>
  <si>
    <t>2019.02.28</t>
  </si>
  <si>
    <t>2019.02.19</t>
  </si>
  <si>
    <t>2019.03.13</t>
  </si>
  <si>
    <t>2019.01.28</t>
  </si>
  <si>
    <t>2019.02.25</t>
  </si>
  <si>
    <t>2019.02.05</t>
  </si>
  <si>
    <t>2019.03.05</t>
  </si>
  <si>
    <t>2019.03.25</t>
  </si>
  <si>
    <t>2019.01.23</t>
  </si>
  <si>
    <t>2019.01.04</t>
  </si>
  <si>
    <t>2019.02.06</t>
  </si>
  <si>
    <t>神戸市中央区楠町5-4-8</t>
  </si>
  <si>
    <t>株式会社エヒメ医療器</t>
  </si>
  <si>
    <t>株式会社トラストメディカル</t>
  </si>
  <si>
    <t>九州風雲堂販売株式会社</t>
  </si>
  <si>
    <t>神戸市中央区楠町5丁目4番8号</t>
  </si>
  <si>
    <t>株式会社三輪器械</t>
  </si>
  <si>
    <t>有限会社ツダ医科器械店</t>
  </si>
  <si>
    <t>文京区本郷3丁目4番6号</t>
  </si>
  <si>
    <t>有限会社いわしや丸富器械店</t>
  </si>
  <si>
    <t>金沢市松島1-40</t>
  </si>
  <si>
    <t>株式会社アイビージャパン</t>
  </si>
  <si>
    <t>株式会社ジオット</t>
  </si>
  <si>
    <t>サンメディックス株式会社</t>
  </si>
  <si>
    <t>仙台市太白区西中田三丁目20番7号</t>
  </si>
  <si>
    <t>株式会社リィツメディカル</t>
  </si>
  <si>
    <t>CTM株式会社</t>
  </si>
  <si>
    <t>札幌市北区北11条西4丁目1番15号</t>
  </si>
  <si>
    <t>有限会社鈴木器械店</t>
  </si>
  <si>
    <t>アルフレッサメディカルサービス株式会社</t>
  </si>
  <si>
    <t>日本船舶薬品株式会社</t>
  </si>
  <si>
    <t>株式会社メディック</t>
  </si>
  <si>
    <t>株式会社シーメック</t>
  </si>
  <si>
    <t>中日本メディカルリンク株式会社</t>
  </si>
  <si>
    <t>マコト医科精機株式会社</t>
  </si>
  <si>
    <t>株式会社ティーエッチエル</t>
  </si>
  <si>
    <t>株式会社横尾器械</t>
  </si>
  <si>
    <t>株式会社伸和</t>
  </si>
  <si>
    <t>有限会社石丸商会</t>
  </si>
  <si>
    <t>株式会社トーカイ</t>
  </si>
  <si>
    <t>株式会社小池メディカル</t>
  </si>
  <si>
    <t>サンセイ医機株式会社</t>
  </si>
  <si>
    <t>株式会社エスコム</t>
  </si>
  <si>
    <t>株式会社名古屋医理科商会</t>
  </si>
  <si>
    <t>ジェイサービス株式会社</t>
  </si>
  <si>
    <t>2019.02.13</t>
  </si>
  <si>
    <t>2019.02.20</t>
  </si>
  <si>
    <t>2019.01.30</t>
  </si>
  <si>
    <t>2019.03.22</t>
  </si>
  <si>
    <t>2018.12.27</t>
  </si>
  <si>
    <t>2019.03.14</t>
  </si>
  <si>
    <t>2019.01.31</t>
  </si>
  <si>
    <t>2019.01.18</t>
  </si>
  <si>
    <t>2019.01.29</t>
  </si>
  <si>
    <t>2019.01.24</t>
  </si>
  <si>
    <t>文京区本郷5丁目24番3号</t>
  </si>
  <si>
    <t>再生骨材コンクリート試験業務</t>
  </si>
  <si>
    <t>iエンジニアリング株式会社</t>
  </si>
  <si>
    <t>再生骨材コンクリートに関する試験補助</t>
  </si>
  <si>
    <t>川崎地質株式会社</t>
  </si>
  <si>
    <t>再生骨材Mを使用したコンクリート二次製品の品質評価(実物大試験)委託【30-00007】</t>
  </si>
  <si>
    <t>株式会社太平洋コンサルタント</t>
  </si>
  <si>
    <t>アスファルト再生骨材の品質管理に関する室内試験補助</t>
  </si>
  <si>
    <t>有限会社シマヤデーターファイリング</t>
  </si>
  <si>
    <t>再生粗骨材を混合使用したコンクリートに関する試験調査補助</t>
  </si>
  <si>
    <t>再生骨材Mを使用したコンクリート二次製品の品質評価(要素試験)委託【29-00008】</t>
  </si>
  <si>
    <t>株式会社八洋コンサルタント</t>
  </si>
  <si>
    <t>再生骨材の耐久性試験業務</t>
  </si>
  <si>
    <t>再生骨材コンクリートの性状評価試験補助</t>
  </si>
  <si>
    <t>フジコンサルタント株式会社</t>
  </si>
  <si>
    <t>再生骨材の品質に関する試験調査補助</t>
  </si>
  <si>
    <t>骨材(再生クラッシャーラン)</t>
  </si>
  <si>
    <t>東洋工業株式会社</t>
  </si>
  <si>
    <t>再生粗骨材を使用したコンクリートの性状評価試験補助</t>
  </si>
  <si>
    <t>再生骨材を使用したコンクリート性状評価試験補助</t>
  </si>
  <si>
    <t>コンクリート廃材再生骨材製造工事25-06-275-0-029【25-06-275-0-029】</t>
  </si>
  <si>
    <t>株式会社岡部工務店</t>
  </si>
  <si>
    <t>一般国道137号(吉田河口湖バイパス)骨材再生工事(明許)(富東建設事-13-0482)</t>
  </si>
  <si>
    <t>堀内土建株式会社</t>
  </si>
  <si>
    <t>大分市西大道二丁目3番8号</t>
  </si>
  <si>
    <t>株式会社イソメディカルシステムズ</t>
  </si>
  <si>
    <t>千代田区神田神保町3-2-8</t>
  </si>
  <si>
    <t>岩見沢市志文町957番5</t>
  </si>
  <si>
    <t>札幌市東区北6条東2丁目</t>
  </si>
  <si>
    <t>福岡市博多区上牟田1丁目11番31号</t>
  </si>
  <si>
    <t>京都市左京区吉田河原町15-10</t>
  </si>
  <si>
    <t>横浜市金沢区東朝比奈2-2-15</t>
  </si>
  <si>
    <t>株式会社田吹ムトウ</t>
  </si>
  <si>
    <t>大分市大石町5丁目3-2</t>
  </si>
  <si>
    <t>大阪市西区西本町1-15-6</t>
  </si>
  <si>
    <t>エッチエスメディカル株式会社</t>
  </si>
  <si>
    <t>株式会社メディセオ</t>
  </si>
  <si>
    <t>名古屋市守山区瀬古東二丁目333番地</t>
  </si>
  <si>
    <t>株式会社中辻大誠堂</t>
  </si>
  <si>
    <t>名古屋市丸の内三丁目23番18号</t>
  </si>
  <si>
    <t>札幌市東区北13条東8丁目1-1</t>
  </si>
  <si>
    <t>株式会社鈴木メンテナンス</t>
  </si>
  <si>
    <t>株式会社両備システムソリューションズ</t>
  </si>
  <si>
    <t>岡山市中区藤崎564-5</t>
  </si>
  <si>
    <t>広島市中区立町2番27号</t>
  </si>
  <si>
    <t>港区西新橋1-3-1</t>
  </si>
  <si>
    <t>さいたま市大宮区桜木町1-11-20</t>
  </si>
  <si>
    <t>日光医科器械株式会社</t>
  </si>
  <si>
    <t>八尾市青山町4-10-22</t>
  </si>
  <si>
    <t>金沢市西念3丁目1番5号</t>
  </si>
  <si>
    <t>タクト医療株式会社</t>
  </si>
  <si>
    <t>直方市古町5-14</t>
  </si>
  <si>
    <t>札幌市中央区北6条16丁目1番5号</t>
  </si>
  <si>
    <t>金沢市問屋町2丁目45番地</t>
  </si>
  <si>
    <t>魚沼市小出島1184番地2</t>
  </si>
  <si>
    <t>名古屋市昭和区吹上町一丁目201番</t>
  </si>
  <si>
    <t>前橋市関根町2丁目41番地23</t>
  </si>
  <si>
    <t>港区港南2丁目13番29号キヤノン港南ビル</t>
  </si>
  <si>
    <t>文京区本郷3-14-3</t>
  </si>
  <si>
    <t>新潟市東区紫竹卸新町1808番地22</t>
  </si>
  <si>
    <t>高知市南久保9番8号</t>
  </si>
  <si>
    <t>東芝メディカルシステムズ株式会社</t>
  </si>
  <si>
    <t>高松市朝日町2丁目2番22号</t>
  </si>
  <si>
    <t>PSP株式会社</t>
  </si>
  <si>
    <t>仙台市青葉区木町通1-5-1</t>
  </si>
  <si>
    <t>みずほ情報総研株式会社</t>
  </si>
  <si>
    <t>千代田区神田錦町2</t>
  </si>
  <si>
    <t>大分市大字今市2621番地の2</t>
  </si>
  <si>
    <t>キヤノンメディカルファイナンス株式会社</t>
  </si>
  <si>
    <t>大字三内字丸山398番地270</t>
  </si>
  <si>
    <t>コセキ株式会社</t>
  </si>
  <si>
    <t>株式会社キタムラメディカル</t>
  </si>
  <si>
    <t>松山市来住町1180-1</t>
  </si>
  <si>
    <t>富士フィルムメディカル株式会社</t>
  </si>
  <si>
    <t>港区西麻布二丁目26番30号</t>
  </si>
  <si>
    <t>株式会社自治体病院共済会</t>
  </si>
  <si>
    <t>港区港南1丁目2番70号</t>
  </si>
  <si>
    <t>港区西麻布2丁目26番30号</t>
  </si>
  <si>
    <t>由布市狭間町古野塚ノ久保1100番地3</t>
  </si>
  <si>
    <t>郡山市中町1番22号</t>
  </si>
  <si>
    <t>大分市今市2621-2</t>
  </si>
  <si>
    <t>和歌山市築港6-9-10</t>
  </si>
  <si>
    <t>富士フイルムメディカル</t>
  </si>
  <si>
    <t>福岡市博多区博多駅前4丁目13番19号</t>
  </si>
  <si>
    <t>横河医療ソリューションズ株式会社</t>
  </si>
  <si>
    <t>富士ゼロックス群馬株式会社</t>
  </si>
  <si>
    <t>高崎市問屋町2-4-4</t>
  </si>
  <si>
    <t>株式会社ワンビシアーカイブズ</t>
  </si>
  <si>
    <t>株式会社インテリム</t>
  </si>
  <si>
    <t>大阪市北区梅田3-4-5</t>
  </si>
  <si>
    <t>大阪市中央区城見2-2-6富士通関西システムラボラトリ</t>
  </si>
  <si>
    <t>千代田区丸の内二丁目7番2号</t>
  </si>
  <si>
    <t>世田谷区用賀4-10-1</t>
  </si>
  <si>
    <t>大興電子通信株式会社</t>
  </si>
  <si>
    <t>名古屋市中区丸の内1-17-31</t>
  </si>
  <si>
    <t>名古屋市昭和区滝川町26-1</t>
  </si>
  <si>
    <t>富士ゼロックス京都株式会社</t>
  </si>
  <si>
    <t>札幌市中央区南一条7-16-2 岩倉ビル5階</t>
  </si>
  <si>
    <t>荒川区東日暮里5-41-12</t>
  </si>
  <si>
    <t>株式会社オネスト</t>
  </si>
  <si>
    <t>文京区本郷四丁目9-25-4F</t>
  </si>
  <si>
    <t>株式会社永田メディカル</t>
  </si>
  <si>
    <t>高岡市問屋町12</t>
  </si>
  <si>
    <t>仙台市泉区大沢3丁目4番 3号</t>
  </si>
  <si>
    <t>豊前医化株式会社</t>
  </si>
  <si>
    <t>株式会社ケーエスケー</t>
  </si>
  <si>
    <t>丹波市柏原町柏原1405</t>
  </si>
  <si>
    <t>株式会社三協医科器械</t>
  </si>
  <si>
    <t>株式会社アイシーエス</t>
  </si>
  <si>
    <t>川崎市中原区上小田中4-1-1</t>
  </si>
  <si>
    <t>松山市味酒町1-3</t>
  </si>
  <si>
    <t>宮崎市清武町加納3-10</t>
  </si>
  <si>
    <t>学校法人藤田学園藤田保健衛生大学</t>
  </si>
  <si>
    <t>豊明市沓掛町田楽ヶ窪1番地98</t>
  </si>
  <si>
    <t>藤沢市遠藤5322</t>
  </si>
  <si>
    <t>JBCC株式会社</t>
  </si>
  <si>
    <t>大田区蒲田5丁目37番1号ニッセイアロマスクエア</t>
  </si>
  <si>
    <t>豊明市沓掛町田楽ケ窪1番地98</t>
  </si>
  <si>
    <t>株式会社エヌ・ティ・ティ・データ経営研究所</t>
  </si>
  <si>
    <t>千代田区平河町2-7-9</t>
  </si>
  <si>
    <t>東芝ソリューション株式会社</t>
  </si>
  <si>
    <t>札幌市西区琴似4条2丁目1番2号</t>
  </si>
  <si>
    <t>津市あのつ台4丁目7-6</t>
  </si>
  <si>
    <t>和歌山市手平3丁目8番43号</t>
  </si>
  <si>
    <t>大田区蒲田5-37-1</t>
  </si>
  <si>
    <t>文京区湯島2-16-11 2階</t>
  </si>
  <si>
    <t>宇都宮市大通り2-2-4</t>
  </si>
  <si>
    <t>千葉市中央区都町2丁目7番3号</t>
  </si>
  <si>
    <t>京都市南区上鳥羽大物町68</t>
  </si>
  <si>
    <t>岐阜市鏡島南2丁目8番33号</t>
  </si>
  <si>
    <t>文京区本郷3丁目4号6番</t>
  </si>
  <si>
    <t>文京区本郷 3丁目 4番 6号</t>
  </si>
  <si>
    <t>長野市栗田501-1</t>
  </si>
  <si>
    <t>徳島市応神町応神産業団地12番1</t>
  </si>
  <si>
    <t>札幌市手稲区星置 南4丁目43番地8</t>
  </si>
  <si>
    <t>H.P.A.株式会社</t>
  </si>
  <si>
    <t>仙台市泉区名坂字楢町173番地8</t>
  </si>
  <si>
    <t>H.P.A株式会社</t>
  </si>
  <si>
    <t>豊川市平井町東野地24-3</t>
  </si>
  <si>
    <t>中央区八重洲2-7-15</t>
  </si>
  <si>
    <t>ハクゾウメディカル株式会社</t>
  </si>
  <si>
    <t>大阪市中央区徳井町2-4-9</t>
  </si>
  <si>
    <t>大阪市東成区東中本1-17-1</t>
  </si>
  <si>
    <t>世田谷区代沢5-2-1</t>
  </si>
  <si>
    <t>和歌山市黒田35-5</t>
  </si>
  <si>
    <t>和歌山市弁財天丁57</t>
  </si>
  <si>
    <t>和歌山市弁財天丁63</t>
  </si>
  <si>
    <t>和歌山市手平3-8-43</t>
  </si>
  <si>
    <t>和歌山市西浜1038-12</t>
  </si>
  <si>
    <t>福岡市博多区美野島3-17-27-1</t>
  </si>
  <si>
    <t>アルフレッサ株式会社</t>
  </si>
  <si>
    <t>千代田区内神田1-12-1</t>
  </si>
  <si>
    <t>アポロ衛材株式会社</t>
  </si>
  <si>
    <t>泉南郡岬町淡輪4391</t>
  </si>
  <si>
    <t>ジーエスアイ株式会社</t>
  </si>
  <si>
    <t>水戸市中央2-8-37</t>
  </si>
  <si>
    <t>港区港南二丁目16番1号 品川イーストンタワー12階</t>
  </si>
  <si>
    <t>株式会社富士通エフサス</t>
  </si>
  <si>
    <t>東京センチュリーリース株式会社</t>
  </si>
  <si>
    <t>NECキャピタルソリューション株式会社</t>
  </si>
  <si>
    <t>株式会社コア・クリエイトシステム</t>
  </si>
  <si>
    <t>サクラヘルスケアサポート株式会社</t>
  </si>
  <si>
    <t>医療法人聖弘会新生整形外科医院</t>
  </si>
  <si>
    <t>日本事務器株式会社</t>
  </si>
  <si>
    <t>株式会社ひおき</t>
  </si>
  <si>
    <t>株式会社富士通マーケティング</t>
  </si>
  <si>
    <t>三菱電機株式会社</t>
  </si>
  <si>
    <t>日本ステリ株式会社</t>
  </si>
  <si>
    <t>東陽工業株式会社</t>
  </si>
  <si>
    <t>株式会社コアクリエイトシステム</t>
  </si>
  <si>
    <t>株式会社アトル</t>
  </si>
  <si>
    <t>テクマトリックス株式会社</t>
  </si>
  <si>
    <t>株式会社日本ホスピタルサービス</t>
  </si>
  <si>
    <t>鴻池メディカル株式会社</t>
  </si>
  <si>
    <t>株式会社ユビキタステクノロジー</t>
  </si>
  <si>
    <t>ソフトマックス株式会社</t>
  </si>
  <si>
    <t>コニカミノルタヘルスケア株式会社</t>
  </si>
  <si>
    <t>NECフィールディング株式会社</t>
  </si>
  <si>
    <t>株式会社インテック</t>
  </si>
  <si>
    <t>富士通FIP株式会社</t>
  </si>
  <si>
    <t>株式会社ニチイ学館</t>
  </si>
  <si>
    <t>株式会社医療情報システム</t>
  </si>
  <si>
    <t>株式会社丸天産業</t>
  </si>
  <si>
    <t>NECネクサソリューションズ株式会社</t>
  </si>
  <si>
    <t>旭電機商事株式会社</t>
  </si>
  <si>
    <t>株式会社オルソ・メディカル</t>
  </si>
  <si>
    <t>富士ゼロックス株式会社</t>
  </si>
  <si>
    <t>株式会社ケイ・オプティコム</t>
  </si>
  <si>
    <t>社会福祉法人京都府社会福祉事業団</t>
  </si>
  <si>
    <t>富士通コワーコ株式会社</t>
  </si>
  <si>
    <t>株式会社ホスネット・ジャパン</t>
  </si>
  <si>
    <t>株式会社MS Laboratory</t>
  </si>
  <si>
    <t>株式会社紙の杉山</t>
  </si>
  <si>
    <t>株式会社SBS情報システム</t>
  </si>
  <si>
    <t>一般財団法人船員保険会</t>
  </si>
  <si>
    <t>株式会社アップス</t>
  </si>
  <si>
    <t>財団法人船員保険会</t>
  </si>
  <si>
    <t>株式会社常光</t>
  </si>
  <si>
    <t>株式会社JECC</t>
  </si>
  <si>
    <t>株式会社ダスキンヘルスケア北陸</t>
  </si>
  <si>
    <t>タクミサービス</t>
  </si>
  <si>
    <t>株式会社大塚商会</t>
  </si>
  <si>
    <t>都築電気株式会社</t>
  </si>
  <si>
    <t>太平工業株式会社</t>
  </si>
  <si>
    <t>ワールドビジネスセンター株式会社</t>
  </si>
  <si>
    <t>コニカミノルタジャパン株式会社</t>
  </si>
  <si>
    <t>リコージャパン株式会社</t>
  </si>
  <si>
    <t>株式会社イトー事務機販売</t>
  </si>
  <si>
    <t>株式会社メディカルサポート</t>
  </si>
  <si>
    <t>株式会社日立メディコ</t>
  </si>
  <si>
    <t>株式会社岡山情報処理センター</t>
  </si>
  <si>
    <t>エムシーヘルスケア株式会社</t>
  </si>
  <si>
    <t>GEヘルスケア・ジャパン株式会社</t>
  </si>
  <si>
    <t>東芝医療情報システムズ株式会社</t>
  </si>
  <si>
    <t>東日本電信電話株式会社</t>
  </si>
  <si>
    <t>有限会社オー・エス・ジー</t>
  </si>
  <si>
    <t>セコム医療システム株式会社</t>
  </si>
  <si>
    <t>メディア株式会社</t>
  </si>
  <si>
    <t>株式会社ヤマダ電機</t>
  </si>
  <si>
    <t>株式会社IBERICA</t>
  </si>
  <si>
    <t>三井住友ファイナンス&amp;リース株式会社</t>
  </si>
  <si>
    <t>三菱UFJリース株式会社</t>
  </si>
  <si>
    <t>株式会社ソフトウェアサービス</t>
  </si>
  <si>
    <t>株式会社ミトラ</t>
  </si>
  <si>
    <t>株式会社ケイズ</t>
  </si>
  <si>
    <t>有限会社四国ディエスジャパン</t>
  </si>
  <si>
    <t>亀田医療情報株式会社</t>
  </si>
  <si>
    <t>富士通エフ・アイ・ピー</t>
  </si>
  <si>
    <t>株式会社南日本情報処理センター</t>
  </si>
  <si>
    <t>株式会社日本総合研究所</t>
  </si>
  <si>
    <t>一般財団法人札幌市下水道資源公社</t>
  </si>
  <si>
    <t>株式会社レオクラン東海</t>
  </si>
  <si>
    <t>株式会社エルクコーポレーション</t>
  </si>
  <si>
    <t>リコーリース株式会社</t>
  </si>
  <si>
    <t>池本理化工業株式会社</t>
  </si>
  <si>
    <t>学校法人慶応義塾</t>
  </si>
  <si>
    <t>ながみね田村整形外科</t>
  </si>
  <si>
    <t>丸善株式会社</t>
  </si>
  <si>
    <t>医療法人社団宏生会</t>
  </si>
  <si>
    <t>プロメディカル株式会社</t>
  </si>
  <si>
    <t>株式会社サンコーシヤ</t>
  </si>
  <si>
    <t>新青山株式会社</t>
  </si>
  <si>
    <t>米善機工株式会社</t>
  </si>
  <si>
    <t>株式会社池田医療電機</t>
  </si>
  <si>
    <t>有限会社シオヤ文具</t>
  </si>
  <si>
    <t>株式会社カワイビジネスソフトウェア</t>
  </si>
  <si>
    <t>株式会社カワイビジネスソフトウエア</t>
  </si>
  <si>
    <t>株式会社エヌ・ティ・ティ・データ</t>
  </si>
  <si>
    <t>株式会社エヌデーデー</t>
  </si>
  <si>
    <t>株式会社インターネットイニシアティブ</t>
  </si>
  <si>
    <t>株式会社システム環境研究所</t>
  </si>
  <si>
    <t>株式会社トラウム</t>
  </si>
  <si>
    <t>株式会社日本アイ・ビー・エム</t>
  </si>
  <si>
    <t>株式会社両備システムズ</t>
  </si>
  <si>
    <t>株式会社メディシステムソリューション</t>
  </si>
  <si>
    <t>有限会社尚文堂</t>
  </si>
  <si>
    <t>日興通信株式会社</t>
  </si>
  <si>
    <t>株式会社ムトウテクノス</t>
  </si>
  <si>
    <t>株式会社西野医科器械</t>
  </si>
  <si>
    <t>富士電機ITソリューション株式会社</t>
  </si>
  <si>
    <t>T'sSquare株式会社</t>
  </si>
  <si>
    <t>アクセンチュア株式会社</t>
  </si>
  <si>
    <t>日立電線ネットワークス株式会社</t>
  </si>
  <si>
    <t>富田電気通信株式会社</t>
  </si>
  <si>
    <t>タック株式会社</t>
  </si>
  <si>
    <t>アプライド株式会社</t>
  </si>
  <si>
    <t>扶桑電通株式会社</t>
  </si>
  <si>
    <t>東芝ホクト電子株式会社</t>
  </si>
  <si>
    <t>株式会社札幌トランジスター</t>
  </si>
  <si>
    <t>株式会社リウコム</t>
  </si>
  <si>
    <t>株式会社NTTデータ・アイ</t>
  </si>
  <si>
    <t>エヌ・ティ・ティ・コムウェア株式会社</t>
  </si>
  <si>
    <t>株式会社武中産業</t>
  </si>
  <si>
    <t>医療法人誠昌会整形外科くにしげクリニック</t>
  </si>
  <si>
    <t>中島メディカルサプライ株式会社</t>
  </si>
  <si>
    <t>株式会社雄飛堂</t>
  </si>
  <si>
    <t>三和通信工業株式会社</t>
  </si>
  <si>
    <t>ソニービジネスソリューション株式会社</t>
  </si>
  <si>
    <t>日本ユニシス株式会社</t>
  </si>
  <si>
    <t>沖縄東芝メディカル株式会社</t>
  </si>
  <si>
    <t>常盤薬品株式会社</t>
  </si>
  <si>
    <t>学校法人関西医科大学</t>
  </si>
  <si>
    <t>株式会社ムトウ四国</t>
  </si>
  <si>
    <t>株式会社エヌ・ティ・ティエムイー</t>
  </si>
  <si>
    <t>株式会社オーエフ</t>
  </si>
  <si>
    <t>株式会社たけびし</t>
  </si>
  <si>
    <t>株式会社野村総合研究所</t>
  </si>
  <si>
    <t>野村文具</t>
  </si>
  <si>
    <t>石山商工株式会社</t>
  </si>
  <si>
    <t>イナミ精機株式会社</t>
  </si>
  <si>
    <t>President Finance</t>
  </si>
  <si>
    <t>富士通ネットワークソリューションズ株式会社</t>
  </si>
  <si>
    <t>日本サスティナブルコミュニティセンター</t>
  </si>
  <si>
    <t>日本情報通信株式会社</t>
  </si>
  <si>
    <t>日本電子計算機株式会社</t>
  </si>
  <si>
    <t>大和電設工業株式会社</t>
  </si>
  <si>
    <t>大丸株式会社</t>
  </si>
  <si>
    <t>住友電設株式会社</t>
  </si>
  <si>
    <t>北海道和光純薬株式会社</t>
  </si>
  <si>
    <t>双葉工機株式会社</t>
  </si>
  <si>
    <t>有限会社グローバル・フォー</t>
  </si>
  <si>
    <t>東京エレクトロニツクシステムズ株式会社</t>
  </si>
  <si>
    <t>株式会社シーエスアイ</t>
  </si>
  <si>
    <t>株式会社スタッフサービス</t>
  </si>
  <si>
    <t>株式会社セイエル</t>
  </si>
  <si>
    <t>株式会社ケア・フォー</t>
  </si>
  <si>
    <t>東京センチュリー株式会社</t>
  </si>
  <si>
    <t>林兼コンピューター株式会社</t>
  </si>
  <si>
    <t>株式会社AIT</t>
  </si>
  <si>
    <t>ミツイワ株式会社</t>
  </si>
  <si>
    <t>パナソニックメディコムネットワークス株式会社</t>
  </si>
  <si>
    <t>正晃株式会社</t>
  </si>
  <si>
    <t>株式会社ピーエスーシー</t>
  </si>
  <si>
    <t>株式会社ビー・エム・エル</t>
  </si>
  <si>
    <t>株式会社八神製作所分室</t>
  </si>
  <si>
    <t>株式会社ミエデンシステムソリューション</t>
  </si>
  <si>
    <t>株式会社日興商会</t>
  </si>
  <si>
    <t>株式会社南日本ネットワーク</t>
  </si>
  <si>
    <t>株式会社ニデック</t>
  </si>
  <si>
    <t>日高家畜衛生防疫推進協議会</t>
  </si>
  <si>
    <t>ジェイズ・コミュニケーション株式会社</t>
  </si>
  <si>
    <t>ニスコム株式会社</t>
  </si>
  <si>
    <t>システムスクエア株式会社</t>
  </si>
  <si>
    <t>社団法人鹿本郡市医師会</t>
  </si>
  <si>
    <t>株式会社トーショー</t>
  </si>
  <si>
    <t>有限会社阿部内装</t>
  </si>
  <si>
    <t>東電器</t>
  </si>
  <si>
    <t>有限会社沖縄教育サイエンス</t>
  </si>
  <si>
    <t>堀内電機株式会社</t>
  </si>
  <si>
    <t>兼松株式会社</t>
  </si>
  <si>
    <t>小林クリエイト株式会社</t>
  </si>
  <si>
    <t>株式会社ドクターネット</t>
  </si>
  <si>
    <t>市川建築設備設計事務所</t>
  </si>
  <si>
    <t>ミックス株式会社</t>
  </si>
  <si>
    <t>シ゛-エスアイ株式会社</t>
  </si>
  <si>
    <t>ヘルスケアーテック株式会社</t>
  </si>
  <si>
    <t>有限会社笠機工商会</t>
  </si>
  <si>
    <t>株式会社八尾ムトウ</t>
  </si>
  <si>
    <t>株式会社シーメッド</t>
  </si>
  <si>
    <t>秋月建設工業有限会社</t>
  </si>
  <si>
    <t>パナソニックメディカルソリューションズ株式会社</t>
  </si>
  <si>
    <t>有限会社夢見堂</t>
  </si>
  <si>
    <t>株式会社サンキ</t>
  </si>
  <si>
    <t>Keyword Survey</t>
    <phoneticPr fontId="3"/>
  </si>
  <si>
    <r>
      <t xml:space="preserve">Trend-data for each of the keywords in past year
</t>
    </r>
    <r>
      <rPr>
        <sz val="10"/>
        <rFont val="Osaka"/>
        <family val="2"/>
        <charset val="128"/>
      </rPr>
      <t>※Data gathered since October 2008</t>
    </r>
  </si>
  <si>
    <t>No</t>
    <phoneticPr fontId="3"/>
  </si>
  <si>
    <t>Keyword</t>
    <phoneticPr fontId="3"/>
  </si>
  <si>
    <t>New</t>
  </si>
  <si>
    <t>Live calls</t>
  </si>
  <si>
    <t>Including finished calls</t>
  </si>
  <si>
    <t>Bidding results available</t>
  </si>
  <si>
    <t>FEB</t>
    <phoneticPr fontId="3"/>
  </si>
  <si>
    <t>MAR</t>
  </si>
  <si>
    <t>APR</t>
    <phoneticPr fontId="3"/>
  </si>
  <si>
    <t>MAY</t>
    <phoneticPr fontId="3"/>
  </si>
  <si>
    <t>JUN</t>
    <phoneticPr fontId="3"/>
  </si>
  <si>
    <t>JUL</t>
    <phoneticPr fontId="3"/>
  </si>
  <si>
    <t>AUG</t>
    <phoneticPr fontId="3"/>
  </si>
  <si>
    <t>SEPT</t>
    <phoneticPr fontId="3"/>
  </si>
  <si>
    <t>OCT</t>
    <phoneticPr fontId="3"/>
  </si>
  <si>
    <t>NOV</t>
    <phoneticPr fontId="3"/>
  </si>
  <si>
    <t>DEC</t>
    <phoneticPr fontId="3"/>
  </si>
  <si>
    <t>JAN</t>
    <phoneticPr fontId="3"/>
  </si>
  <si>
    <t>FEB</t>
  </si>
  <si>
    <t>Total</t>
    <phoneticPr fontId="3"/>
  </si>
  <si>
    <t>Total</t>
  </si>
  <si>
    <t>Seasonal changes (includes finished tenders)</t>
  </si>
  <si>
    <t>Calls currently active related to your keywords (max 20 per keyword)</t>
  </si>
  <si>
    <t>Keyword</t>
  </si>
  <si>
    <t>Type of call</t>
  </si>
  <si>
    <t>Title of call</t>
    <phoneticPr fontId="3"/>
  </si>
  <si>
    <t>Awarded (Y/N)</t>
  </si>
  <si>
    <t>Procuring entity</t>
  </si>
  <si>
    <t>Location</t>
  </si>
  <si>
    <t>Date of notice</t>
  </si>
  <si>
    <t>Deadline</t>
  </si>
  <si>
    <t>List of recent tender awards</t>
  </si>
  <si>
    <t>List of recent tender awards published by procuring entities (Maximum of 20 per keyword)</t>
  </si>
  <si>
    <t>Title of call</t>
  </si>
  <si>
    <t>award result available</t>
  </si>
  <si>
    <t>Date</t>
  </si>
  <si>
    <t>Awardment date</t>
  </si>
  <si>
    <t>Name of winning bidder 
(with clickable links)</t>
  </si>
  <si>
    <t>Name</t>
  </si>
  <si>
    <t>URL</t>
  </si>
  <si>
    <t>Address</t>
  </si>
  <si>
    <t>Bidding price</t>
  </si>
  <si>
    <t>Unit price</t>
  </si>
  <si>
    <t>Competition</t>
  </si>
  <si>
    <t>List of companies active in your line of business on the basis of winning bids and the keywords</t>
  </si>
  <si>
    <t>Company Name,
 (click link for website, if available)</t>
  </si>
  <si>
    <t>Tenders won</t>
  </si>
  <si>
    <t>Company Name</t>
  </si>
  <si>
    <t>spinal implants</t>
  </si>
  <si>
    <t>bone regeneration materials</t>
  </si>
  <si>
    <t>(Intraoperative)  Neuromonitoring</t>
  </si>
  <si>
    <t>physical rehabilitation tools</t>
  </si>
  <si>
    <t>orthopedics (filtered)</t>
  </si>
  <si>
    <t>DICOM (Management)</t>
  </si>
  <si>
    <t>picture archiving and communication systems (PACS)　(filtered)</t>
  </si>
  <si>
    <t>radiology information systems (RIS)</t>
  </si>
  <si>
    <t>clinical trial management</t>
  </si>
  <si>
    <t>Electronic medical record (medical records management) (filtered)</t>
  </si>
  <si>
    <t>Remote medical care NOT research</t>
  </si>
  <si>
    <t>remote monitoring (healthcare telemetry)</t>
  </si>
  <si>
    <t>SPD (Supply Processing Distributing) (filtered)</t>
  </si>
  <si>
    <t>Open tender</t>
  </si>
  <si>
    <t>Limited tender (by application)</t>
  </si>
  <si>
    <t>Unknown</t>
  </si>
  <si>
    <t>Selective tender</t>
  </si>
  <si>
    <t>Open counter (Invoice-based)</t>
  </si>
  <si>
    <t>Plan competition (proposal based)</t>
  </si>
  <si>
    <t>Public Offer</t>
  </si>
  <si>
    <t>N</t>
  </si>
  <si>
    <t>Kyoto</t>
  </si>
  <si>
    <t>Osaka</t>
  </si>
  <si>
    <t>Nara</t>
  </si>
  <si>
    <t>Kumamoto</t>
  </si>
  <si>
    <t>Hiroshima</t>
  </si>
  <si>
    <t>Shizuoka</t>
  </si>
  <si>
    <t>Miyagi</t>
  </si>
  <si>
    <t>Chiba</t>
  </si>
  <si>
    <t>Hokkaido</t>
  </si>
  <si>
    <t>Wakayama</t>
  </si>
  <si>
    <t>Nagano</t>
  </si>
  <si>
    <t>Tokyo</t>
  </si>
  <si>
    <t>Fukui</t>
  </si>
  <si>
    <t>Yamaguchi</t>
  </si>
  <si>
    <t>Ibaraki</t>
  </si>
  <si>
    <t>Tottori</t>
  </si>
  <si>
    <t>Yamanashi</t>
  </si>
  <si>
    <t>Oita</t>
  </si>
  <si>
    <t>Aichi</t>
  </si>
  <si>
    <t>Saga</t>
  </si>
  <si>
    <t>Iwate</t>
  </si>
  <si>
    <t>Kanagawa</t>
  </si>
  <si>
    <t>Gifu</t>
  </si>
  <si>
    <t>Shiga</t>
  </si>
  <si>
    <t>Mie</t>
  </si>
  <si>
    <t>Fukuoka</t>
  </si>
  <si>
    <t>Okayama</t>
  </si>
  <si>
    <t>Tochigi</t>
  </si>
  <si>
    <t>Kagawa</t>
  </si>
  <si>
    <t>Ehime</t>
  </si>
  <si>
    <t>Ishikawa</t>
  </si>
  <si>
    <t>Niigata</t>
  </si>
  <si>
    <t>Saitama</t>
  </si>
  <si>
    <t>Gunma</t>
  </si>
  <si>
    <t>Fukushima</t>
  </si>
  <si>
    <t>Yamagata</t>
  </si>
  <si>
    <t>Nagasaki</t>
  </si>
  <si>
    <t>Aomori</t>
  </si>
  <si>
    <t>Toyama</t>
  </si>
  <si>
    <t>Hyogo</t>
  </si>
  <si>
    <t>Miyazaki</t>
  </si>
  <si>
    <t>Kochi</t>
  </si>
  <si>
    <t>Tokushima</t>
  </si>
  <si>
    <t>Y</t>
  </si>
  <si>
    <t>National Center of Neurology and Psychiatry (NCNP)</t>
  </si>
  <si>
    <t>Public Works Research Institute (PWRI)</t>
  </si>
  <si>
    <t>Tokyo Pref. Government</t>
  </si>
  <si>
    <t>Kumamoto City</t>
  </si>
  <si>
    <t>Ibaraki Pref. Government</t>
  </si>
  <si>
    <t>Yamanashi Pref. Government</t>
  </si>
  <si>
    <t>JCHO Hokkaido Hospital</t>
  </si>
  <si>
    <t>Oita University</t>
  </si>
  <si>
    <t>Nagoya City Hall</t>
  </si>
  <si>
    <t>JCHO Tokyo Yamate Medical Center</t>
  </si>
  <si>
    <t>JOHAS Hokkaido Spinal Cord Injury Center</t>
  </si>
  <si>
    <t>Osaka Rosai Hospital</t>
  </si>
  <si>
    <t>Hokkaido Cancer Center</t>
  </si>
  <si>
    <t>Kyoto University</t>
  </si>
  <si>
    <t>Chiba Pref. Government</t>
  </si>
  <si>
    <t>Saga University</t>
  </si>
  <si>
    <t>Iwate Pref. Government</t>
  </si>
  <si>
    <t>Hokkaido Pref. Government</t>
  </si>
  <si>
    <t>Hokkaido Medical Center for Child Health and Rehabilitation</t>
  </si>
  <si>
    <t>Japan Racing Association (JRA)</t>
  </si>
  <si>
    <t>Yokotsuka City</t>
  </si>
  <si>
    <t>NHO Beppu Medical Center</t>
  </si>
  <si>
    <t>Osaka University</t>
  </si>
  <si>
    <t>Hekinan City Hall</t>
  </si>
  <si>
    <t>Ibigawa District Ibigawa Town Hall</t>
  </si>
  <si>
    <t>Tajimi City</t>
  </si>
  <si>
    <t>Koka City Hall</t>
  </si>
  <si>
    <t>Ise City Office</t>
  </si>
  <si>
    <t>Asahi Rosai Hospital</t>
  </si>
  <si>
    <t>Kure City Office</t>
  </si>
  <si>
    <t>Kita-Kyushu City Office</t>
  </si>
  <si>
    <t>Kyoto City</t>
  </si>
  <si>
    <t>Sakuragawa City Hall</t>
  </si>
  <si>
    <t>Japan Organization for Employment of the Elderly, Persons with Disabilities and Job Seekers (JEED), Okayama Branch</t>
  </si>
  <si>
    <t>Tochigi Pref. Government</t>
  </si>
  <si>
    <t>Kagawa Pref. Government</t>
  </si>
  <si>
    <t>JCHO Hoshigaoka Medical Center</t>
  </si>
  <si>
    <t>Ozu City Hall</t>
  </si>
  <si>
    <t>Kanagawa University</t>
  </si>
  <si>
    <t>JCHO Kanazawa Hospital</t>
  </si>
  <si>
    <t>Kasugai City</t>
  </si>
  <si>
    <t>JCHO Fukuoka Yutaka Central Hospital</t>
  </si>
  <si>
    <t xml:space="preserve">Ministry of Education, Culture, Sports, Science and Technology </t>
  </si>
  <si>
    <t>Government Gazette</t>
  </si>
  <si>
    <t>NHO Hokkaido Medical Center</t>
  </si>
  <si>
    <t>JCHO Fukui Katsuyama General Hospital</t>
  </si>
  <si>
    <t>Okayama City Hall</t>
  </si>
  <si>
    <t>Uonuma City Hall</t>
  </si>
  <si>
    <t>Uwajima City Office</t>
  </si>
  <si>
    <t>Suzu City Office</t>
  </si>
  <si>
    <t>Japan Organization of Occupational Health and Safety</t>
  </si>
  <si>
    <t>Saitama Pref. Government</t>
  </si>
  <si>
    <t>Ministry of Internal Affairs and Communications (MIC)</t>
  </si>
  <si>
    <t>Gunma University</t>
  </si>
  <si>
    <t>Osaka City University Hospital</t>
  </si>
  <si>
    <t>Kanagawa Prefectural Hospital Organization</t>
  </si>
  <si>
    <t>Osaka Pref. Government</t>
  </si>
  <si>
    <t xml:space="preserve">Japan Sport Council (National Agency for the Advancement of Sports and Health) </t>
  </si>
  <si>
    <t>Kagawa Rosai Hospital</t>
  </si>
  <si>
    <t>Toyohashi City Office</t>
  </si>
  <si>
    <t>NHO Iwaki Hospital</t>
  </si>
  <si>
    <t>Japan Aerospace Exploration Agency (JAXA)</t>
  </si>
  <si>
    <t>National Institutes for Quantum and Radiological Science and Technology (QST)</t>
  </si>
  <si>
    <t>Ehime Prefectural Government</t>
  </si>
  <si>
    <t>Okura Town Hall, Mogami District</t>
  </si>
  <si>
    <t>Aichi Pref. Government</t>
  </si>
  <si>
    <t>Sasebo City Office</t>
  </si>
  <si>
    <t>NHO Hirosaki Hospital</t>
  </si>
  <si>
    <t>Higashikawa Town Hall, Kamikawa District</t>
  </si>
  <si>
    <t>Fukushima Prefectural Hospitals Bureau</t>
  </si>
  <si>
    <t>Hiroshima City Office</t>
  </si>
  <si>
    <t>NHO Ehime Medical Center</t>
  </si>
  <si>
    <t>NHO Tokyo National Hospital</t>
  </si>
  <si>
    <t>Nagasaki Rosai Hospital</t>
  </si>
  <si>
    <t>Okayama Rosai Hospital</t>
  </si>
  <si>
    <t>Fukushima Rosai Hospital</t>
  </si>
  <si>
    <t>Kyushu Rosai Hospital</t>
  </si>
  <si>
    <t>University of Tsukuba</t>
  </si>
  <si>
    <t>Wakayama Medical University</t>
  </si>
  <si>
    <t>National Cerebral and Cardiovascular Center (NCVC)</t>
  </si>
  <si>
    <t>Pharmaceuticals and Medical Devices Agency (PMDA)</t>
  </si>
  <si>
    <t>National Hospital Organization</t>
  </si>
  <si>
    <t>NHO Nagoya Medical Center</t>
  </si>
  <si>
    <t>Shiga Medical University</t>
  </si>
  <si>
    <t xml:space="preserve">National Center for Child Health and Development </t>
  </si>
  <si>
    <t>Takayama City Hall</t>
  </si>
  <si>
    <t>JCHO Takaoka Fushiki Hospital</t>
  </si>
  <si>
    <t>Tohoku Rosai Hospital</t>
  </si>
  <si>
    <t>Uenohara City Office</t>
  </si>
  <si>
    <t>Tamba City Hall</t>
  </si>
  <si>
    <t>Shinshu University</t>
  </si>
  <si>
    <t>Ehime University</t>
  </si>
  <si>
    <t>Miyagi Pref. Government</t>
  </si>
  <si>
    <t>JCHO Miyazaki Konan Hospital</t>
  </si>
  <si>
    <t>Ino Town Hall, Agawa District</t>
  </si>
  <si>
    <t>Kakogawa City Hospital Organization</t>
  </si>
  <si>
    <t>Acquisition, Technology&amp;Logistics Agency</t>
  </si>
  <si>
    <t>Asahikawa Medical University</t>
  </si>
  <si>
    <t>Miechuo Medical Care Center</t>
  </si>
  <si>
    <t>NHO Wakayama National Hospital</t>
  </si>
  <si>
    <t>Ministry of Defense</t>
  </si>
  <si>
    <t>National Cancer Centre Japan</t>
  </si>
  <si>
    <t>NHO Utsunomiya Hospital</t>
  </si>
  <si>
    <t>NHO Nagara Medical Center</t>
  </si>
  <si>
    <t>Japanese Red Cross Society Nagano Hospital</t>
  </si>
  <si>
    <t>Nakatsugawa City Office</t>
  </si>
  <si>
    <t>Osaka Prefectural Hospital Organization</t>
  </si>
  <si>
    <t>NHO Tokushima Hospital</t>
  </si>
  <si>
    <t>Japan Atomic Energy Agency (JAEA)</t>
  </si>
  <si>
    <t xml:space="preserve">Nara Prefecture General Rehabilitation Center </t>
  </si>
  <si>
    <t>Chugoku Rosai Hospital</t>
  </si>
  <si>
    <t>Hirakata City Hall</t>
  </si>
  <si>
    <t>Shizuoka University</t>
  </si>
  <si>
    <t>JCHO Sendai Hospital</t>
  </si>
  <si>
    <t>Tohoku University</t>
  </si>
  <si>
    <t>Asahi City</t>
  </si>
  <si>
    <t>Wakayama Rosai Hospital</t>
  </si>
  <si>
    <t>Nagano Prefectural Hospital Organization</t>
  </si>
  <si>
    <t>JCHO Tokyo Shinjuku Medical Center</t>
  </si>
  <si>
    <t>JCHO Osaka Minato Chuo Hospital</t>
  </si>
  <si>
    <t>Yamaguchi Rosai Hospital</t>
  </si>
  <si>
    <t>Mito Medical Center</t>
  </si>
  <si>
    <t>Sanin Rosai Hospital</t>
  </si>
  <si>
    <t>nissei-Business inc</t>
  </si>
  <si>
    <t>http://www.wism-mutoh.co.jp/nissei/002.html</t>
  </si>
  <si>
    <t xml:space="preserve">toyo-kogyo co.,ltd. </t>
  </si>
  <si>
    <t>http://www.toyo-kogyo.co.jp/</t>
  </si>
  <si>
    <t xml:space="preserve">Mutou Group </t>
  </si>
  <si>
    <t>http://www.wism-mutoh.co.jp/</t>
  </si>
  <si>
    <t>Astem Inc.</t>
  </si>
  <si>
    <t>https://www.astemf.jp/</t>
  </si>
  <si>
    <t>Yagami Seisakusho K.K.</t>
  </si>
  <si>
    <t>https://www.yagami.co.jp</t>
  </si>
  <si>
    <t>ISO Medical Systems Inc.</t>
  </si>
  <si>
    <t>http://isomed.co.jp/</t>
  </si>
  <si>
    <t>Takeyama Co., Ltd.</t>
  </si>
  <si>
    <t>http://www.takeyama-ec.com/</t>
  </si>
  <si>
    <t>Konishi Medical Instruments Co., Ltd. </t>
  </si>
  <si>
    <t>http://www.kns-md.co.jp/</t>
  </si>
  <si>
    <t>Takeyama</t>
  </si>
  <si>
    <t>https://www.takeyama.co.jp/</t>
  </si>
  <si>
    <t>Masuda Medical Instruments Co.,Ltd</t>
  </si>
  <si>
    <t>http://www.masudaika.co.jp/</t>
  </si>
  <si>
    <t>INNOMEDICS Medical Instruments, Inc.</t>
  </si>
  <si>
    <t>http://www.innomedics.co.jp/</t>
  </si>
  <si>
    <t>Kyusyu Fuundo hanbai kk</t>
  </si>
  <si>
    <t>https://fuundo.jp/</t>
  </si>
  <si>
    <t>Kyoritsu Medical Equipments Co. Ltd.</t>
  </si>
  <si>
    <t>http://kmic.co.jp/</t>
  </si>
  <si>
    <t>Maruki Medical Systems Inc.</t>
  </si>
  <si>
    <t>http://www.maruki-ms.co.jp</t>
  </si>
  <si>
    <t>Yamamura Ika Kikai K.K.</t>
  </si>
  <si>
    <t>http://www.yamamuraika.com/</t>
  </si>
  <si>
    <t>M.I.C. (Medical Intelligence Corporation) Co., Ltd.</t>
  </si>
  <si>
    <t>http://www.m-i-c.jp/eng_index.php</t>
  </si>
  <si>
    <t>Tabuki-Muto K.K.</t>
  </si>
  <si>
    <t>http://www.tabuki-mi.com/</t>
  </si>
  <si>
    <t xml:space="preserve">Materichs,Ltd </t>
  </si>
  <si>
    <t>http://materichs.co.jp/</t>
  </si>
  <si>
    <t>Nagoya Irika Shoukai K.K.</t>
  </si>
  <si>
    <t>http://www.irika.co.jp/</t>
  </si>
  <si>
    <t>HS_Medical Co. Ltd.</t>
  </si>
  <si>
    <t>http://www.hs-medical.co.jp/</t>
  </si>
  <si>
    <t>MEDICEO CORPORATION</t>
  </si>
  <si>
    <t>https://www.mediceo.co.jp/</t>
  </si>
  <si>
    <t>Medi.Kea K.K.</t>
  </si>
  <si>
    <t>https://www.medicare-nagoya.co.jp/</t>
  </si>
  <si>
    <t>Ishiguro Medical System Co.,ltd.</t>
  </si>
  <si>
    <t>http://www.ishiguro-medical.jp</t>
  </si>
  <si>
    <t>Nakatsuji Ika Kikai K.K.</t>
  </si>
  <si>
    <t>http://nakatuji.jp/</t>
  </si>
  <si>
    <t>Miwa-Kikai Co., Ltd. </t>
  </si>
  <si>
    <t>http://www.kk-miwa.co.jp/</t>
  </si>
  <si>
    <t>Maruishi Shoukai</t>
  </si>
  <si>
    <t>http://www.kaigokensaku.mhlw.go.jp/34/index.php?action_kouhyou_detail_2018_019_kihon=true&amp;JigyosyoCd=3470500590-00&amp;PrefCd=34&amp;VersionCd=019</t>
  </si>
  <si>
    <t>Kishiya Inc.</t>
  </si>
  <si>
    <t>http://www.kishiya.co.jp/</t>
  </si>
  <si>
    <t>Komatsu Kikai</t>
  </si>
  <si>
    <t>No website</t>
  </si>
  <si>
    <t>ARIZONO ORTHOPEDIC SUPPLIES Co.,Ltd. </t>
  </si>
  <si>
    <t>http://arizono.co.jp/</t>
  </si>
  <si>
    <t>Suzuki Maintenance K.K.</t>
  </si>
  <si>
    <t>http://www.suzuki-maintenance.jp/</t>
  </si>
  <si>
    <t>Nakajima Medical Supply Co. Ltd.</t>
  </si>
  <si>
    <t>http://www.nakajima-ms.co.jp/</t>
  </si>
  <si>
    <t>RYOBI SYSTEM SOLUTIONS</t>
  </si>
  <si>
    <t>http://www.ryobi-sol.co.jp/</t>
  </si>
  <si>
    <t>NTT FINANCE CORPORATION</t>
  </si>
  <si>
    <t>https://www.ntt-finance.co.jp/</t>
  </si>
  <si>
    <t>HITACHI CAPITAL CORPORATION.</t>
  </si>
  <si>
    <t>http://www.hitachi-capital.co.jp/</t>
  </si>
  <si>
    <t>FUJITSU LEASING CO., LTD</t>
  </si>
  <si>
    <t>http://www.lease.fujitsu.com/</t>
  </si>
  <si>
    <t>Katsumi Denki kogyousyo.</t>
  </si>
  <si>
    <t>https://www.katsumi-denki-kogyosyo.com/</t>
  </si>
  <si>
    <t>Nikko Ika Kikai K.K. (Kawanishi Holdings, Inc)</t>
  </si>
  <si>
    <t>http://www.kawanishi-md.co.jp/english/index.asp</t>
  </si>
  <si>
    <t>Kawanishi Holdings, Inc</t>
  </si>
  <si>
    <t>http://www.kawanishi-md.co.jp/group_hd/group/kawanishi/index.asp</t>
  </si>
  <si>
    <t>Miyano Medical Instruments Co.,Ltd.</t>
  </si>
  <si>
    <t>http://www.miyano.co.jp/</t>
  </si>
  <si>
    <t>Central Medical Co. Ltd.</t>
  </si>
  <si>
    <t>http://www.centralmedical.co.jp/medipec/</t>
  </si>
  <si>
    <t>kyushu-bauc</t>
  </si>
  <si>
    <t>TACT MEDICAL, INC</t>
  </si>
  <si>
    <t>http://www.tact-medical.co.jp/</t>
  </si>
  <si>
    <t>Tomiki Medical Instruments co. Ltd.</t>
  </si>
  <si>
    <t>https://www.tomiki.co.jp/</t>
  </si>
  <si>
    <t>Yao-Muto K.K.</t>
  </si>
  <si>
    <t>http://yaonisshindo.co.jp/</t>
  </si>
  <si>
    <t>Meisei Insatsusho Y.K.</t>
  </si>
  <si>
    <t>http://www.ele-lu.com/index.php</t>
  </si>
  <si>
    <t>Ozawa Ikakikai K.K.</t>
  </si>
  <si>
    <t>https://www.ozw.co.jp/</t>
  </si>
  <si>
    <t>Car service Koide</t>
  </si>
  <si>
    <t>NO website</t>
  </si>
  <si>
    <t>Uwajima Kikai Y.K.</t>
  </si>
  <si>
    <t>http://xn--n8jdph8cun7d.com/</t>
  </si>
  <si>
    <t>Marubun Tsusyo Corporation</t>
  </si>
  <si>
    <t>http://www.marubun-tsusyo.co.jp/</t>
  </si>
  <si>
    <t>CTM Corporation</t>
  </si>
  <si>
    <t>http://www.c-t-m.co.jp/</t>
  </si>
  <si>
    <t>Nihon Kohden Corporation</t>
  </si>
  <si>
    <t>http://www.nihonkohden.com/</t>
  </si>
  <si>
    <t xml:space="preserve">NIPPON EXPRESS TRAVEL CO.,LTD. </t>
  </si>
  <si>
    <t>http://www.nittsu-ryoko.co.jp/</t>
  </si>
  <si>
    <t>G・I Co., Inc.</t>
  </si>
  <si>
    <t>http://gi-med.co.jp/</t>
  </si>
  <si>
    <t>Oguro K.K. (Daikoku Medical Co. Ltd)</t>
  </si>
  <si>
    <t>http://www.d21ms.com/</t>
  </si>
  <si>
    <t>Esite Healthcare Co. Ltd.</t>
  </si>
  <si>
    <t>http://www.esite-hc.com/</t>
  </si>
  <si>
    <t>Canon Lifecare Solutions Inc.</t>
  </si>
  <si>
    <t>http://www.canon-lcs.co.jp/</t>
  </si>
  <si>
    <t>Rikutoh Corp. Co.Ltd</t>
  </si>
  <si>
    <t>http://rikutoh.com/</t>
  </si>
  <si>
    <t>Jmedical co. Ltd.</t>
  </si>
  <si>
    <t>http://www.jeimedical.com/</t>
  </si>
  <si>
    <t>C-mec K.K.</t>
  </si>
  <si>
    <t>http://www.cmec-med.co.jp/</t>
  </si>
  <si>
    <t>Toshiba Medical Systems (Presently Canon Medical Systems)</t>
  </si>
  <si>
    <t>https://jp.medical.canon/</t>
  </si>
  <si>
    <t>Labotech Inc</t>
  </si>
  <si>
    <t>http://labotech.jp/</t>
  </si>
  <si>
    <t>PSP Corporation.</t>
  </si>
  <si>
    <t>https://www.psp.co.jp/</t>
  </si>
  <si>
    <t>Mizuho Information and Research Institute</t>
  </si>
  <si>
    <t>https://www.mizuho-ir.co.jp/</t>
  </si>
  <si>
    <t>SUNMEDICAL Co.,Ltd.</t>
  </si>
  <si>
    <t>http://www.sunmedical-e.co.jp/index.html</t>
  </si>
  <si>
    <t>Bio medicalCompany</t>
  </si>
  <si>
    <t>http://www.biomedical.co.jp/</t>
  </si>
  <si>
    <t>Tohoku Treatment Machinery&amp;Tools corporation</t>
  </si>
  <si>
    <t>http://www.tohoku-tmt.com/</t>
  </si>
  <si>
    <t>Canon Medical Finance Co., Ltd.</t>
  </si>
  <si>
    <t>https://finance.medical.canon/</t>
  </si>
  <si>
    <t>Fujiika Seiki</t>
  </si>
  <si>
    <t>http://www.fujiika.jp/</t>
  </si>
  <si>
    <t>Aomori Denshi Keisan Centaa K.K.</t>
  </si>
  <si>
    <t>M/E Kiki K.K.</t>
  </si>
  <si>
    <t>http://www.kaigokensaku.mhlw.go.jp/01/index.php?action_kouhyou_detail_2017_019_kani=true&amp;JigyosyoCd=0172907008-00&amp;PrefCd=01&amp;VersionCd=019</t>
  </si>
  <si>
    <t>KOSEKI Co.,LTD.</t>
  </si>
  <si>
    <t>https://www.koseki.co.jp/</t>
  </si>
  <si>
    <t>Kitamura Medical K.K. (Currently Fujifilm)</t>
  </si>
  <si>
    <t>http://fms.fujifilm.co.jp/news/articlenr_180215.html</t>
  </si>
  <si>
    <t>FUJIFILM Medical Co., Ltd.</t>
  </si>
  <si>
    <t>http://fms.fujifilm.co.jp/</t>
  </si>
  <si>
    <t>JICHITAI BYOIN KYOSAIKAI Co., Ltd</t>
  </si>
  <si>
    <t>http://www.jichikyo.co.jp/</t>
  </si>
  <si>
    <t>Seiko Medical K.K.</t>
  </si>
  <si>
    <t>http://www.seikonet.co.jp/</t>
  </si>
  <si>
    <t>Yokogawa Medical Solutions Corporation</t>
  </si>
  <si>
    <t>https://www.yokogawa.com/jp-mis/</t>
  </si>
  <si>
    <t>Fuji Xerox Gunma Co., Ltd</t>
  </si>
  <si>
    <t>https://www.fujixerox.co.jp/gmx</t>
  </si>
  <si>
    <t>Wanbishi Archives</t>
  </si>
  <si>
    <t>https://www.wanbishi.co.jp/</t>
  </si>
  <si>
    <t>intellim Corporation</t>
  </si>
  <si>
    <t>https://www.intellim.co.jp/</t>
  </si>
  <si>
    <t>Fujitsu</t>
  </si>
  <si>
    <t>http://www.fujitsu.com/jp/</t>
  </si>
  <si>
    <t>Net One Systems Co. Ltd</t>
  </si>
  <si>
    <t>https://www.netone.co.jp/</t>
  </si>
  <si>
    <t>Systems Engineering Consultants Co.,LTD.</t>
  </si>
  <si>
    <t>https://www.sec.co.jp/</t>
  </si>
  <si>
    <t>DAIKO DENSHI TSUSHIN,LTD.</t>
  </si>
  <si>
    <t>https://www.daikodenshi.jp/</t>
  </si>
  <si>
    <t>MKSC</t>
  </si>
  <si>
    <t>http://www.mksc.jp/</t>
  </si>
  <si>
    <t>Organization for Supporting Clinical Research</t>
  </si>
  <si>
    <t>http://npo-oscr.jp/</t>
  </si>
  <si>
    <t>Fuji Xerox Kyoto Co., Ltd. </t>
  </si>
  <si>
    <t>https://www.fujixerox.co.jp/ktx</t>
  </si>
  <si>
    <t>Adjust K.K.</t>
  </si>
  <si>
    <t>NEW CONCEPT CO.,LTD.</t>
  </si>
  <si>
    <t>http://www.newcon.co.jp/</t>
  </si>
  <si>
    <t>HONEST Co., Ltd.</t>
  </si>
  <si>
    <t>https://www.honest.co.jp/</t>
  </si>
  <si>
    <t>Koike Medical Co. Ltd.</t>
  </si>
  <si>
    <t>http://www.koike-medical.co.jp/</t>
  </si>
  <si>
    <t>Nagata Medical Co. Ltd.</t>
  </si>
  <si>
    <t>http://www.nagata-medical.jp/</t>
  </si>
  <si>
    <t>TESCO Inc. </t>
  </si>
  <si>
    <t>https://www.tesco-inc.jp/</t>
  </si>
  <si>
    <t>buzenika inc</t>
  </si>
  <si>
    <t>http://www.buzen-ika.co.jp/</t>
  </si>
  <si>
    <t>KSK CO., LTD</t>
  </si>
  <si>
    <t>https://www.web-ksk.co.jp/english/index.html</t>
  </si>
  <si>
    <t>Unihaito K.K.</t>
  </si>
  <si>
    <t>http://www.uni-hite.co.jp/</t>
  </si>
  <si>
    <t>Sankyo Medicare Holdings</t>
  </si>
  <si>
    <t>http://sankyo-ika.jp/</t>
  </si>
  <si>
    <t>ICS Co., Ltd.</t>
  </si>
  <si>
    <t>https://www.ics.co.jp/</t>
  </si>
  <si>
    <t>Canon System &amp; Support Inc.</t>
  </si>
  <si>
    <t>https://www.canon-sas.co.jp/</t>
  </si>
  <si>
    <t xml:space="preserve">Software Service,Inc. </t>
  </si>
  <si>
    <t>http://www.softs.co.jp/</t>
  </si>
  <si>
    <t>ITI K.K</t>
  </si>
  <si>
    <t>http://www.iti-e.co.jp/</t>
  </si>
  <si>
    <t>Fujita Academy</t>
  </si>
  <si>
    <t>https://academy.fujita-hu.ac.jp/</t>
  </si>
  <si>
    <t>Keio University</t>
  </si>
  <si>
    <t>Kyoshin Communications Co.,LTD.</t>
  </si>
  <si>
    <t>https://www.kycom.co.jp/</t>
  </si>
  <si>
    <t>JBCC Corporation</t>
  </si>
  <si>
    <t>https://www.jbcc.co.jp/</t>
  </si>
  <si>
    <t>NTT DATA INSTITUTE OF MANAGEMENT CONSULTING, Inc.</t>
  </si>
  <si>
    <t>http://www.keieiken.co.jp/</t>
  </si>
  <si>
    <t>Toshiba Digital Solutions Corporation</t>
  </si>
  <si>
    <t>http://www.toshiba-sol.co.jp/en/index.html</t>
  </si>
  <si>
    <t>Isekyu Co. Ltd.</t>
  </si>
  <si>
    <t>https://www.isekyu-jp.com/en/</t>
  </si>
  <si>
    <t>Kyowa Medical Corporation</t>
  </si>
  <si>
    <t>http://www.kyowaika.co.jp/</t>
  </si>
  <si>
    <t>MM Corporation</t>
  </si>
  <si>
    <t>http://www.e-truth.co.jp/</t>
  </si>
  <si>
    <t>Medikku K.K.</t>
  </si>
  <si>
    <t>https://scdb.jp/corporations/2040001007484</t>
  </si>
  <si>
    <t>Iwashiya Marutomo Kikiten Y.K.</t>
  </si>
  <si>
    <t>Sanshodoh K.K.</t>
  </si>
  <si>
    <t>http://www.sanshodoh.co.jp/</t>
  </si>
  <si>
    <t>KAMIJO MEDICAL INSTRUMENTS, INC</t>
  </si>
  <si>
    <t>http://www.kjm.co.jp/</t>
  </si>
  <si>
    <t>GREEN HOSPITAL SUPPLY,INC.</t>
  </si>
  <si>
    <t>https://www.ghs-inc.co.jp/</t>
  </si>
  <si>
    <t>nishinkikaico.,Ltd.</t>
  </si>
  <si>
    <t>http://www.nissin5111.com/</t>
  </si>
  <si>
    <t>Mikkusu K.K. Muto Group</t>
  </si>
  <si>
    <t>http://www.wism-mutoh.co.jp/kaisha/144</t>
  </si>
  <si>
    <t>Hospital Purchasing Agent Corporation</t>
  </si>
  <si>
    <t>http://hpa-co.jp/</t>
  </si>
  <si>
    <t>Ritz Medical Co. ltd.</t>
  </si>
  <si>
    <t>http://www.ritz-med.co.jp/</t>
  </si>
  <si>
    <t xml:space="preserve">Hakuzo Medical Corporation </t>
  </si>
  <si>
    <t>http://www.hakuzo.co.jp/</t>
  </si>
  <si>
    <t xml:space="preserve">TOWA SANGYO Co., Ltd. </t>
  </si>
  <si>
    <t>http://www.towa-sangyo.co.jp/sp/info.html</t>
  </si>
  <si>
    <t>Toho Pharmaceutical Co. Ltd.</t>
  </si>
  <si>
    <t>http://www.tohoyk.co.jp/en/</t>
  </si>
  <si>
    <t>TS MEDICAL INC.</t>
  </si>
  <si>
    <t>http://ts-med.jp/</t>
  </si>
  <si>
    <t>Tsuda Iryokikiten Y.K.</t>
  </si>
  <si>
    <t>Takeuchi Chemical Co. Ltd.</t>
  </si>
  <si>
    <t>http://www.takeuchikagaku.co.jp/</t>
  </si>
  <si>
    <t>Komutech</t>
  </si>
  <si>
    <t>http://komura-g.jp/komtech/about-komtech</t>
  </si>
  <si>
    <t>MID Inc.</t>
  </si>
  <si>
    <t>http://www.midinfo.co.jp/</t>
  </si>
  <si>
    <t>Alfresa Corporation</t>
  </si>
  <si>
    <t>http://www.alfresa.co.jp</t>
  </si>
  <si>
    <t>Apolloeizai Co., Ltd.</t>
  </si>
  <si>
    <t>http://www.apolloeizai.co.jp/</t>
  </si>
  <si>
    <t>GSI</t>
  </si>
  <si>
    <t>http://gsinet.co.jp/company/</t>
  </si>
  <si>
    <t>MC Healthcare,Inc</t>
  </si>
  <si>
    <t>http://www.mc-healthcare.co.jp</t>
  </si>
  <si>
    <t>NEC</t>
  </si>
  <si>
    <t>https://jpn.nec.com/</t>
  </si>
  <si>
    <t>FUJITSU FIP CORPORATION</t>
  </si>
  <si>
    <t>http://www.fujitsu.com/jp/group/fip/</t>
  </si>
  <si>
    <t>YAMASHITA MEDICAL INSTRUMENTS Co., Ltd.</t>
  </si>
  <si>
    <t>http://www.yamashitaika.co.jp/</t>
  </si>
  <si>
    <t>IBM Japan</t>
  </si>
  <si>
    <t>Kimura Iryoki Co. Ltd.</t>
  </si>
  <si>
    <t>http://www.kimura-iryoki.co.jp/index.html</t>
  </si>
  <si>
    <t>Muranaka Medical Instruments Co. Ltd.</t>
  </si>
  <si>
    <t>https://www.muranaka.co.jp/</t>
  </si>
  <si>
    <t>Minagawa Ikakikai</t>
  </si>
  <si>
    <t>http://www.minagawa-ika.com/</t>
  </si>
  <si>
    <t>JBBC Corporation</t>
  </si>
  <si>
    <t>http://www.jbcc.co.jp/index.html</t>
  </si>
  <si>
    <t xml:space="preserve">Entrustment of inspection and maintenance of air-conditioning control facilities in Kyoto City Regional Rehabilitation Promotion Center </t>
  </si>
  <si>
    <t>Lease of 1 set of rehabilitation support system server equipment</t>
  </si>
  <si>
    <t>Cerebral rehabilitation equipment (medical telemeter etc. 1 case) 1 set</t>
  </si>
  <si>
    <t>Cardiovascular rehabilitation equipment "Cardiac rehabilitation system and others 8 cases" 1 set</t>
  </si>
  <si>
    <t>Cardiovascular rehabilitation equipment "Cardiac rehabilitation system and others 8 cases" 1 set (WTO call)</t>
  </si>
  <si>
    <t>Microscope for orthopedic surgery 1 set (WTO Call)</t>
  </si>
  <si>
    <t>Picture archiving and communication systems  (PACS) 1 set</t>
  </si>
  <si>
    <t>Purchase of electronic medical record terminals</t>
  </si>
  <si>
    <t>Renewal of semantic analyzer for the repairs of electronic medical records</t>
  </si>
  <si>
    <t xml:space="preserve">FY2019 Purchase of printer-toner for the electronic medical records (Unit price contract) </t>
  </si>
  <si>
    <t>Procurement contract for a ophthalmological electronic medical record system</t>
  </si>
  <si>
    <t xml:space="preserve">Renewal of the security system for the electronic medical records </t>
  </si>
  <si>
    <t xml:space="preserve">ophthalmological electronic medical record system data anonymization software 1 set </t>
  </si>
  <si>
    <t xml:space="preserve">Remote monitor (telemeter) for medical treatment </t>
  </si>
  <si>
    <t xml:space="preserve">Outsourcing of SPD system </t>
  </si>
  <si>
    <t>Entrustment of SPD work at Central Asahi General Hospital SPD</t>
  </si>
  <si>
    <t>Goods processing (SPD) work</t>
  </si>
  <si>
    <t xml:space="preserve">Comprehensive entrustment of the management of the SPD system and sterilization related work at Nagano Prefectural Shinshu Medical Center </t>
  </si>
  <si>
    <t xml:space="preserve">Entrustment of supply processing work (SPD work) and the batch procurement of medical materials 1 set </t>
  </si>
  <si>
    <t>FY2019  Software maintenance contract for the SPDS computer</t>
  </si>
  <si>
    <t>SPD work</t>
  </si>
  <si>
    <t xml:space="preserve">SPD (Supply Processing Distributing) and continued trade of medical materials 1 set </t>
  </si>
  <si>
    <t>Entrustment of Out-of-hospital SPD work 1 set</t>
  </si>
  <si>
    <t>Logistics management operation, Procurement management of Medical supplies (WTO Call)</t>
  </si>
  <si>
    <t>Nerve stimulus monitoring system</t>
  </si>
  <si>
    <t xml:space="preserve">Purchase of nerve stimulus equipment monitoring system for otological use 1 set </t>
  </si>
  <si>
    <t>Procurement of a Neuromonitor</t>
  </si>
  <si>
    <t>Nerve stimulus monitoring system 1 set</t>
  </si>
  <si>
    <t>Intraoperative Neuromonitoring system 1 set</t>
  </si>
  <si>
    <t>Nerve stimulus monitor</t>
  </si>
  <si>
    <t xml:space="preserve">Full body X-ray CT-system 1 set
Central monitoring system 1 set 
Microscope for neurosurgery 1 set 
Stationary Digital multipurpose X-ray examination system 1 set </t>
  </si>
  <si>
    <t>US Nuvasive Neuromonitoring system Basic Model</t>
  </si>
  <si>
    <t>Neuromonitoring system</t>
  </si>
  <si>
    <t xml:space="preserve">Intraoperative Neuromonitoring system 1 set </t>
  </si>
  <si>
    <t>Purchase of Medical equipment (Nerve stimulus monitor)</t>
  </si>
  <si>
    <t>Lease of Intraoperative Neuromonitoring system Lease fee per unit</t>
  </si>
  <si>
    <t>Intraoperative Neuromonitoring system 1 set  US Medtronics NIM-Eclipse 1 set</t>
  </si>
  <si>
    <t>Cardiovascular rehabilitation equipment (Functional training room) 【1901152320900404320】</t>
  </si>
  <si>
    <t>Cardiovascular rehabilitation equipment (physiological examination room) 【1901152320900404361】</t>
  </si>
  <si>
    <t>Purchase of training equipment for rehabilitation purposes</t>
  </si>
  <si>
    <t>Purchase of rehabilitation equipment for the elderly welfare center</t>
  </si>
  <si>
    <t>FY2018 No. 56  Purchase of rehabilitation equipment</t>
  </si>
  <si>
    <t xml:space="preserve">Equipment for the rehabilitation room </t>
  </si>
  <si>
    <t>Rehabilitation equipment 1 set</t>
  </si>
  <si>
    <t xml:space="preserve">Equipment and materials for rehabilitation and care </t>
  </si>
  <si>
    <t xml:space="preserve">Medical devices for the rehabilitation department 1F-North side (Simple upper limbs function examination device and 10 others) </t>
  </si>
  <si>
    <t>Rehabilitation related equipment 1 set</t>
  </si>
  <si>
    <t xml:space="preserve">Equipment for the rehabilitation department 1F outpatient (examination tables and 25 other items) </t>
  </si>
  <si>
    <t>(0167)Equipment for the rehabilitation department 1/2F outpatient (X-ray table and 7 other items)</t>
  </si>
  <si>
    <t>Purchase of a bath with specialized instruments and rehabilitation equipment</t>
  </si>
  <si>
    <t xml:space="preserve">Replacement of network devices (National Kibikogen Vocational Rehabilitation Center) </t>
  </si>
  <si>
    <t xml:space="preserve">2016-2020 Lease of support equipment for the visually impaired (National Kibikogen Vocational Rehabilitation Center) </t>
  </si>
  <si>
    <t xml:space="preserve">Lease of  Training equipment (20 PCs for IT basic training) (National Kibikogen Vocational Rehabilitation Center) </t>
  </si>
  <si>
    <t>Repair of Network lines equipment at National Kibikogen Vocational Rehabilitation Center 1 set</t>
  </si>
  <si>
    <t>Devices and software for groupware of Tochigi Rehabilitation Center 1 set</t>
  </si>
  <si>
    <t>Repair of PCB trace containing electric equipment at Kagawa General Rehabilitation Center 【37000021385020175171100002】</t>
  </si>
  <si>
    <t xml:space="preserve">Purchase contract of medical materials (Unit price contract) orthopedic domain </t>
  </si>
  <si>
    <t>No. 30  Electric drill for orthopedic surgery</t>
  </si>
  <si>
    <t xml:space="preserve">CT based navigation system for orthopedics </t>
  </si>
  <si>
    <t>Navigation system for Orthopedic osteotomy 1 set</t>
  </si>
  <si>
    <t>②Procurement of an electric drill for orthopedic surgery 1 set</t>
  </si>
  <si>
    <t xml:space="preserve">Orthopedics Surgery Illustrated. Shoulder joint surgery and 3 other items </t>
  </si>
  <si>
    <t>Medical devices (Microscopic surgery system for orthopedic surgery)【1810242320600394474】</t>
  </si>
  <si>
    <t>Purchase of an arthroscopic system for orthopedics【30-05520】</t>
  </si>
  <si>
    <t xml:space="preserve">Unit price contract for surgical materials for orthopedics </t>
  </si>
  <si>
    <t xml:space="preserve">Lease contract for surgical equipment for orthopedics </t>
  </si>
  <si>
    <t>【Kanagawa University 】Orthopedic surgical navigation system for osteotomy 1 Set</t>
  </si>
  <si>
    <t>Orthopedic surgical navigation system for osteotomy 1 Set (WTO Call)</t>
  </si>
  <si>
    <t>Procurement of handpiece for orthopedics 1 set</t>
  </si>
  <si>
    <t xml:space="preserve">Air-drill for orthopedics  1 set </t>
  </si>
  <si>
    <t>Purchase of medical materials (Surgery orthopedics domain④) (Unit price contract)</t>
  </si>
  <si>
    <t>Purchase of medical materials (Surgery orthopedics domain③) (Unit price contract)</t>
  </si>
  <si>
    <t xml:space="preserve">Purchase of medical materials (Surgery orthopedics domain②) (Unit price contract) </t>
  </si>
  <si>
    <t xml:space="preserve">Purchase of medical materials (Surgery orthopedics domain①) (Unit price contract)  </t>
  </si>
  <si>
    <t>Medical materials (Mizuho orthopedics only double blade and 13 other items)</t>
  </si>
  <si>
    <t xml:space="preserve">Printing Instructions when admitted the orthopedics hospital  and 2 other items </t>
  </si>
  <si>
    <t>DICOM Viewer ONIS system</t>
  </si>
  <si>
    <t>Purchase of a DICOM Image data integrated management workstation for Koide Municipal Hospital</t>
  </si>
  <si>
    <t>DICOM computer in Suzu Municipal General Hospital</t>
  </si>
  <si>
    <t xml:space="preserve">Maintenance and inspection of the circulatory organ DICOM Imaging Network system </t>
  </si>
  <si>
    <t xml:space="preserve">DICOM Imaging Network system 1 set </t>
  </si>
  <si>
    <t>Purchase of DICOM gateway server 【30-08405】</t>
  </si>
  <si>
    <t>Procurement of endoscopic DICOM converter 【30Y14】</t>
  </si>
  <si>
    <t>Inspection and maintenance of DICOM Imaging Network system, Goodman Co. Ltd.' Goodnet 1 set</t>
  </si>
  <si>
    <t xml:space="preserve">Maintenance and inspection of the circulatory organ type DICOM Imaging Network system  </t>
  </si>
  <si>
    <t>Construction of JIPS Registry Cloud DICOM System and MDD System</t>
  </si>
  <si>
    <t>Purchase of DICOM Image search system</t>
  </si>
  <si>
    <t>Purchase of DICOM Image processing system</t>
  </si>
  <si>
    <t>Maintenance of the DICOM network system</t>
  </si>
  <si>
    <t xml:space="preserve">DICOM connecting of the X-ray fluoroscopic photographic device </t>
  </si>
  <si>
    <t>MEDICOM Pro reel (sterile bags) 2 rolls and 3 other items 【1612012320100325567】</t>
  </si>
  <si>
    <t>Development of a continuous flow analysis system for turbomachinery
 field using continuous flow analysis software UPACS (FY2018)</t>
  </si>
  <si>
    <t>Lease of PACS equipment</t>
  </si>
  <si>
    <t>Purchase of a PACS server</t>
  </si>
  <si>
    <t>PACS client terminal</t>
  </si>
  <si>
    <t>Picture Archiving and Communication System 1 set (WTO call)</t>
  </si>
  <si>
    <t>picture archiving and communication systems (PACS) system equipment</t>
  </si>
  <si>
    <t>Lease of picture archiving and communication system (PACS)【1807272300000386897】</t>
  </si>
  <si>
    <t>PACS system</t>
  </si>
  <si>
    <t>PACS server increase</t>
  </si>
  <si>
    <t>Lease of picture archiving and communication systems  (PACS)【1807272300000386897】</t>
  </si>
  <si>
    <t>Purchase of PACS(picture archiving and communication system) system、X-ray image reader for Higashikawa Town Clinic</t>
  </si>
  <si>
    <t>Server for PACS 1 set</t>
  </si>
  <si>
    <t>PACS system【2017301582001】</t>
  </si>
  <si>
    <t>PACS(picture archiving and communication system)</t>
  </si>
  <si>
    <t>Renewal of the Radiology Dept. systems (PACS・RIS) 1 set</t>
  </si>
  <si>
    <t>Prefectural Medical University Hospital  Lease of equipment for the Medical image information system (RIS/PACS)【29032115020269801】</t>
  </si>
  <si>
    <t>Rent of PACS(picture archiving and communication system)</t>
  </si>
  <si>
    <t>Picture archiving and communication system (PACS) 1 set</t>
  </si>
  <si>
    <t>Rent of radiation imaging management system (PACS) 【29-03056】</t>
  </si>
  <si>
    <t>Repairs of the radiotherapy RIS Kratis</t>
  </si>
  <si>
    <t>Inspection and maintenance of the radiology information systems  (RIS)</t>
  </si>
  <si>
    <t>Maintenance of radiology information systems  F-RIS・F-Report・treatment RIS</t>
  </si>
  <si>
    <t>Radiology treatment RIS system</t>
  </si>
  <si>
    <t xml:space="preserve">Maintenance of the radiology dept. information system (Including radiotherapeutic RIS) </t>
  </si>
  <si>
    <t>Radiology information systems  (RIS)</t>
  </si>
  <si>
    <t>SPD management of medical materials</t>
  </si>
  <si>
    <t>2016 Entrustment of Chubu Hospital goods processing (SPD)</t>
  </si>
  <si>
    <t>Entrustment of goods processing (SPD)</t>
  </si>
  <si>
    <t xml:space="preserve">Trade contract for medical telemeter </t>
  </si>
  <si>
    <t>DICOMサーバー  1 set</t>
  </si>
  <si>
    <t>Medical use telemeter (remote monitor)   1 set</t>
  </si>
  <si>
    <t>Medical use telemeter (remote monitor)  2 sets</t>
  </si>
  <si>
    <t xml:space="preserve">Improvement of the NWS/SPDS computer programme due to increase of transfer destinations </t>
  </si>
  <si>
    <t>Purchase of medical telemeter (remote monitor) for Ōsaka Psychiatric Medical Center</t>
  </si>
  <si>
    <t>FY2014 3rd period purchase of medical equipment - Medical telemeter (remote monitor)  etc. WEP-5218 (Nihon Kohden), ZS-630, ZS-910P (Nihon Kohden made) 4 units</t>
  </si>
  <si>
    <t>Medical use telemeter (remote monitor)  1 set and 5 other cases</t>
  </si>
  <si>
    <t>Medical equipment (Medical telemeter (remote monitor))【1509142320600286860】</t>
  </si>
  <si>
    <t xml:space="preserve">Medical use telemeter (remote monitor)  3 sets and 8 other units </t>
  </si>
  <si>
    <t>Medical equipment for horses Renewal of 〔Bedside monitor (Medical telemeter (remote monitor) )</t>
  </si>
  <si>
    <t>Medical use telemeter (remote monitor) 1 set</t>
  </si>
  <si>
    <t>Nagara Medical Center Purchase of Medical telemeter (remote monitor) 1 set</t>
  </si>
  <si>
    <t>Medical devices (Medical telemeter (remote monitor) )【1901042320600402334】</t>
  </si>
  <si>
    <t>② Remote medical care equipment 6OT</t>
  </si>
  <si>
    <t>③ Remote medical care equipment1OT</t>
  </si>
  <si>
    <t>④ Remote medical care equipment 1OT</t>
  </si>
  <si>
    <t>Remote medical care equipment  1 set</t>
  </si>
  <si>
    <t>Remote medical care equipment1 set</t>
  </si>
  <si>
    <t>Medical devices (Remote pathological diagnosis system 1 set)</t>
  </si>
  <si>
    <t xml:space="preserve">Development of application software for a 24 hours remote medical care administration system </t>
  </si>
  <si>
    <t>Remote medical care equipment 1OT</t>
  </si>
  <si>
    <t>Remote medical care equipment 7OT</t>
  </si>
  <si>
    <t xml:space="preserve">Demonstration and promotion work of robots/remote medical care </t>
  </si>
  <si>
    <t xml:space="preserve">Purchase of electronic medical records terminals for the Takayama Municipal Kusunsuno Clinic </t>
  </si>
  <si>
    <t>Rent of terminals and server for the electronic medical records system(Hiroo Hospital) (Renewed lease)【30-00234】</t>
  </si>
  <si>
    <t>Procurement of electronic medical records system network</t>
  </si>
  <si>
    <t>Procurement of electronic medical records system</t>
  </si>
  <si>
    <t>Commission to renovate the electronic medical records system( FY2018, part 2)【30-00232】</t>
  </si>
  <si>
    <t>Customization of the functions of the electronic medical records system</t>
  </si>
  <si>
    <t>Purchase of equipment and electronic medical records system for the Holiday Emergency Clinic</t>
  </si>
  <si>
    <t xml:space="preserve">Construction of connected functionality of the Iwate Pref.  Otsuchi Clinics medicine preparation support system and  electronic medical records </t>
  </si>
  <si>
    <t>Construction of connected functionality of the Iwate Pref. Otsuchi Clinics ophthalmology filing system and electronic medical records</t>
  </si>
  <si>
    <t xml:space="preserve">Construction of connected functionality of the Iwate Pref.  Yamada Hospital medicine preparation support system and  electronic medical records </t>
  </si>
  <si>
    <t>Inspection and maintenance of Fuji Xerox Clinical trial document management system (CIRUGUS) 1 set</t>
  </si>
  <si>
    <t>Entrustment of management and storage of clinical trial documents (unit contract price) 【29-45505】</t>
  </si>
  <si>
    <t>Entrustment of management and storage of clinical trial documents (unit contract price)【28-35505】</t>
  </si>
  <si>
    <t>Entrustment of the data management and the systems operations management  of EDC, construction of EDC in the medical professional initiated clinical trails to attain application for approval</t>
  </si>
  <si>
    <t>Entrustment of the inspection of quality control of clinical trial equipment at Wakayama Medical University Hospital Clinical Research Center (FY 2016)</t>
  </si>
  <si>
    <t>Entrustment of management and storage of clinical trial documents (unit contract price)【27-35505】</t>
  </si>
  <si>
    <t xml:space="preserve">Entrustment of the inspection of quality control of clinical trial equipment at Wakayama Medical University Hospital Clinical Research Center (FY 2015)
</t>
  </si>
  <si>
    <t xml:space="preserve">Clinical trail/Clinical research promotion project. Contract for Basic  setting work of patient registry data management 1 set </t>
  </si>
  <si>
    <t>Clinical trail/Clinical research promotion project.  Introduction of a server for patient registry data management 1 set</t>
  </si>
  <si>
    <t xml:space="preserve">Work related to regenerative medical product compatibility of the clinical trail non-conformity reporting management system </t>
  </si>
  <si>
    <t>Entrustment of management and storage of clinical trial documents 【26-34205】</t>
  </si>
  <si>
    <t>Entrustment (Design/development of clinical trial document system for doctor-initiated clinical trials) 1 set</t>
  </si>
  <si>
    <t>Entrustment (Construction of a document management system and EDC system for  doctor-initiated clinical trials) 1 set</t>
  </si>
  <si>
    <t>Contract for the operations and maintenance of the case registration center and development of the clinical trial management system for doctor-initiated clinical trials</t>
  </si>
  <si>
    <t>System construction of the common clinical trial info management system of the infants clinical trial network</t>
  </si>
  <si>
    <t>Contract for the commission of clinical trial/research management system construction in the advanced medicine/clinical trials promotion department</t>
  </si>
  <si>
    <t>【Not limited】 Purchase of articles such as PC for the electronic medical records 【181204000202160】</t>
  </si>
  <si>
    <t>Rent of client devices etc. for the electronic medical records system(FY2018) (Children’s general medical center)【30-00198】</t>
  </si>
  <si>
    <t>Rent of infectious diseases management support library electronic medical records system (Bokuto Hospital)</t>
  </si>
  <si>
    <t>Height adjustable nurse cart goods for electronic medical records terminal</t>
  </si>
  <si>
    <t>No. 2 FY2018 Kokuho Nagasawa Clinic X-ray imaging system/electronic medical records system</t>
  </si>
  <si>
    <t>Purchase of terminals for the electronic medical records system at Takayama municipal Kokuho Clinic</t>
  </si>
  <si>
    <t>Entrustment of the execution of the 「Demonstration and promotion work of robots/remote medical care 」 project</t>
  </si>
  <si>
    <t>CONTRACT OF DEMONSTRATION ABOUT TELEMEDICINE IN THE HOME UTILIZING HIGH DEFINITION IMAGING DATA 1 SET</t>
  </si>
  <si>
    <t>CONTRACT OF DEMONSTRATION ABOUT TELEMEDICINE IN THE HOME UTILIZING HIGH DEFINITION IMAGING DATA 1 SET (WTO Call)</t>
  </si>
  <si>
    <t xml:space="preserve">Entrustment of inspection and maintenance of air-conditioning control equipment at the Kyoto City Regional Rehabilitation Promotion Center </t>
  </si>
  <si>
    <t>Preliminary assessment of potential of keywords for Quick Scan (Health &amp; Medical Technologies, March 2019 )</t>
  </si>
  <si>
    <t>Report_Code</t>
  </si>
  <si>
    <t>English</t>
  </si>
  <si>
    <t>DIAG-2</t>
  </si>
  <si>
    <t>y</t>
  </si>
  <si>
    <t>clinical chemistry analyzer (filtered)</t>
  </si>
  <si>
    <t>臨床化学自動分析装置 NOT 修理 NOT 交換 NOT 保守 NOT 点検 NOT 修繕</t>
  </si>
  <si>
    <t>good</t>
  </si>
  <si>
    <t>will provide some insights</t>
  </si>
  <si>
    <t>ECG</t>
  </si>
  <si>
    <t>心電図 NOT パッド NOT 消耗 NOT 電極 NOT 業務 NOT ケーブル NOT 部品 NOT ソフト NOT バッテリー NOT 委託 NOT 分析</t>
  </si>
  <si>
    <t>will giver information about range of ECG devices</t>
  </si>
  <si>
    <t xml:space="preserve">dry warming baby bottles </t>
  </si>
  <si>
    <t xml:space="preserve">哺乳瓶 温 </t>
  </si>
  <si>
    <t>poor</t>
  </si>
  <si>
    <t>too few results</t>
  </si>
  <si>
    <t>dry warming syringes</t>
  </si>
  <si>
    <t>シリンジ 温</t>
  </si>
  <si>
    <t>hematology analyzer (filtered)</t>
  </si>
  <si>
    <t>血液分析装置 NOT 修理 NOT 交換 NOT 保守 NOT 点検 NOT 修繕 NOT 移設 NOT ガス</t>
  </si>
  <si>
    <t>blood gas analysers and maintenance filtered out</t>
  </si>
  <si>
    <t>Holter ECG (thumb ECG)</t>
  </si>
  <si>
    <t>ホルター心電図 NOT パッド NOT 消耗 NOT 電極 NOT 業務 NOT ケーブル NOT 部品 NOT ソフト NOT バッテリー NOT 委託 NOT 分析</t>
  </si>
  <si>
    <t>will give information about procurement of Holter ECG devices</t>
  </si>
  <si>
    <t>warming cabinets</t>
  </si>
  <si>
    <t>温蔵庫 NOT 湿</t>
  </si>
  <si>
    <t>not specfic enough to obtain relevant results</t>
  </si>
  <si>
    <t>orthopedic implants</t>
  </si>
  <si>
    <t>整形外科用インプラント</t>
  </si>
  <si>
    <t>too few and old, implants are usually procure as part in larger medical supply contracts</t>
  </si>
  <si>
    <t>implants</t>
  </si>
  <si>
    <t>インプラント</t>
  </si>
  <si>
    <t>not specific</t>
  </si>
  <si>
    <t>Holter ECG analysis (Web analysis)</t>
  </si>
  <si>
    <t>ホルター心電図 析</t>
  </si>
  <si>
    <t>fair</t>
  </si>
  <si>
    <t>might provide some insights</t>
  </si>
  <si>
    <t>PET medicine synthesis</t>
  </si>
  <si>
    <t>PET 薬剤　合成</t>
  </si>
  <si>
    <t>hits for PET medicine sythesis systems</t>
  </si>
  <si>
    <t>disposable needle for bone marrow biopsy</t>
  </si>
  <si>
    <t>骨 ディスポーザブル 針</t>
  </si>
  <si>
    <t>one results only (2015)</t>
  </si>
  <si>
    <t>chlamydia (filtered)</t>
  </si>
  <si>
    <t>クラミジア NOT パンプレ</t>
  </si>
  <si>
    <t>many concern procurement of HITAZYME Chlamydia Ab and peptide clamydia lgG</t>
  </si>
  <si>
    <t>R</t>
  </si>
  <si>
    <t>protection garments NOT dioxin</t>
  </si>
  <si>
    <t>Ｘ線防護衣 NOT ラック</t>
  </si>
  <si>
    <t>provides useful information</t>
  </si>
  <si>
    <t>Laerdal</t>
  </si>
  <si>
    <t>レールダル</t>
  </si>
  <si>
    <t>Tenders with products, parts etc by Laerdal</t>
  </si>
  <si>
    <t>Little Ann (Laerdal product)</t>
  </si>
  <si>
    <t>リトルアン</t>
  </si>
  <si>
    <t>competitor info</t>
  </si>
  <si>
    <t>prostate cancer</t>
  </si>
  <si>
    <t>前立腺 がん NOT 検診 NOT 検診票 NOT 依頼書</t>
  </si>
  <si>
    <t>Mostly related to cancer screening activities (government outsourcing screening)</t>
  </si>
  <si>
    <t>Mini Anne</t>
  </si>
  <si>
    <t>ミニアン</t>
  </si>
  <si>
    <t>some not relevant</t>
  </si>
  <si>
    <t>manikins  (filtered)</t>
  </si>
  <si>
    <t>マネキン NOT 和装 NOT アダプター</t>
  </si>
  <si>
    <t>term with some irrelevant tenders filtered out</t>
  </si>
  <si>
    <t>medical simulators</t>
  </si>
  <si>
    <t>トレーニングシミュレータ NOT レーダ</t>
  </si>
  <si>
    <t>diverse somewhat unspecific results, however information might be useful</t>
  </si>
  <si>
    <t>simulation centres</t>
  </si>
  <si>
    <t>シミュレーション センター NOT　工事</t>
  </si>
  <si>
    <t>might give some info</t>
  </si>
  <si>
    <t>patient simulator</t>
  </si>
  <si>
    <t>患者シミュレータ</t>
  </si>
  <si>
    <t>rescue manikins</t>
  </si>
  <si>
    <t>マネキン  レスキュー</t>
  </si>
  <si>
    <t>EGFR genetic screening</t>
  </si>
  <si>
    <t>EGFR遺伝子検査</t>
  </si>
  <si>
    <t>might be informative</t>
  </si>
  <si>
    <t>genetic testing kit</t>
  </si>
  <si>
    <t>遺伝子検査 キット</t>
  </si>
  <si>
    <t>imaging tables X-rays</t>
  </si>
  <si>
    <t>X線画像　テーブル</t>
  </si>
  <si>
    <t>-</t>
  </si>
  <si>
    <t>monoclonal antibodies</t>
  </si>
  <si>
    <t xml:space="preserve">モノクローナル抗体 </t>
  </si>
  <si>
    <t>diverse, but might be informative (hits with anti-Actin, CD56 antibodies, CD79alfa antibodies, CD34 antibodies)</t>
  </si>
  <si>
    <t>POCT</t>
  </si>
  <si>
    <t>Will give good information</t>
  </si>
  <si>
    <t>Anueploidy</t>
  </si>
  <si>
    <t>異数性</t>
  </si>
  <si>
    <t>few results, however latest one is of recent date</t>
  </si>
  <si>
    <t>diagnostic tests</t>
  </si>
  <si>
    <t>診断検査</t>
  </si>
  <si>
    <t xml:space="preserve">too broad </t>
  </si>
  <si>
    <t>lung cancer screening work</t>
  </si>
  <si>
    <t>肺 がん 検診 NOT 検診票 NOT 依頼書 NOT お知らせ NOT 領収書</t>
  </si>
  <si>
    <t>mostly screening work outsourced by city governments, info might be interesting as to who wins contracts</t>
  </si>
  <si>
    <t>lung cancer screening work NOT outsourcing</t>
  </si>
  <si>
    <t>肺 がん 検診 業務委託 NOT 検診票 NOT 依頼書 NOT お知らせ NOT 領収書 NOT 通知</t>
  </si>
  <si>
    <t>hematology reagents</t>
  </si>
  <si>
    <t>試薬 血液学</t>
  </si>
  <si>
    <t>endoscope testing</t>
  </si>
  <si>
    <t>内視鏡　テスト</t>
  </si>
  <si>
    <t>endoscope quality</t>
  </si>
  <si>
    <t>内視鏡　品質</t>
  </si>
  <si>
    <t>genetic (testing) kit NOT recombination</t>
  </si>
  <si>
    <t>遺伝子 キット NOT 組換え NOT 組み換</t>
  </si>
  <si>
    <t>gonorrhoea</t>
  </si>
  <si>
    <t>淋菌</t>
  </si>
  <si>
    <t>few results, few concern testing</t>
  </si>
  <si>
    <t>in-vitro (diagnostic tests )</t>
  </si>
  <si>
    <t>in vitro</t>
  </si>
  <si>
    <t>broad range of results, some of which might be of interest</t>
  </si>
  <si>
    <t>next-generation sequencing reagent (panels)</t>
  </si>
  <si>
    <t>次世代シーケンス 試薬</t>
  </si>
  <si>
    <t>might give insights</t>
  </si>
  <si>
    <t>dental implants</t>
  </si>
  <si>
    <t>歯科インプラント</t>
  </si>
  <si>
    <t>few results, little activity</t>
  </si>
  <si>
    <t>STD test</t>
  </si>
  <si>
    <t>性感染症 検査</t>
  </si>
  <si>
    <t>perhaps broad but  might be informative icludes HIV testing</t>
  </si>
  <si>
    <t>genetic screening</t>
  </si>
  <si>
    <t>遺伝子検査</t>
  </si>
  <si>
    <t>offers variety of results, (reagents) which might be informative</t>
  </si>
  <si>
    <t>ME-1</t>
  </si>
  <si>
    <t>surgical instruments</t>
  </si>
  <si>
    <t>手術器具</t>
  </si>
  <si>
    <t>returns hits for various specialisms, however no details</t>
  </si>
  <si>
    <t>medical gas</t>
  </si>
  <si>
    <t>医療用ガス</t>
  </si>
  <si>
    <t xml:space="preserve">Too broad, </t>
  </si>
  <si>
    <t>Oxygen-Nitrogen Generators</t>
  </si>
  <si>
    <t>酸素窒素発生器</t>
  </si>
  <si>
    <t>Anaesthetic gas scavenging systems (AGSS)</t>
  </si>
  <si>
    <t>麻酔ガス掃気システム</t>
  </si>
  <si>
    <t>circulary system examination (assays CVD)</t>
  </si>
  <si>
    <t>循環器検診</t>
  </si>
  <si>
    <t>mostly screening work outsourced by government agencies</t>
  </si>
  <si>
    <t xml:space="preserve">oncology tests reagents </t>
  </si>
  <si>
    <t>がん検診 試薬</t>
  </si>
  <si>
    <t xml:space="preserve">fair </t>
  </si>
  <si>
    <t>few results however</t>
  </si>
  <si>
    <t>HPV detection</t>
  </si>
  <si>
    <t xml:space="preserve">HPV検査 </t>
  </si>
  <si>
    <t>few results, no recent activity, HPV tenders mostly concern vaccin procurement</t>
  </si>
  <si>
    <t>molecular diagnosis</t>
  </si>
  <si>
    <t>分子診断 NOT 研究 NOT 派遣 NOT 開発</t>
  </si>
  <si>
    <t xml:space="preserve">no relevant hits </t>
  </si>
  <si>
    <t>Respiratory Infectious Diseases</t>
  </si>
  <si>
    <t>呼吸器感染症</t>
  </si>
  <si>
    <t>R&amp;D</t>
  </si>
  <si>
    <t>Disposable needle</t>
  </si>
  <si>
    <t>ディスポーザブル 針</t>
  </si>
  <si>
    <t>gives hits with purchase of needles for various purposes</t>
  </si>
  <si>
    <t>Electro neuro stimulation</t>
  </si>
  <si>
    <t>神経刺激</t>
  </si>
  <si>
    <t>interventional radiology (IVR) NOT repairs</t>
  </si>
  <si>
    <t>IVR NOT 設定 NOT 修理 NOT 交換 NOT 保守 NOT 点検 NOT 修繕</t>
  </si>
  <si>
    <t>produces hits with IVR-CT systems etc.</t>
  </si>
  <si>
    <t>medical packaging</t>
  </si>
  <si>
    <t>包装機 医</t>
  </si>
  <si>
    <t>not recent results</t>
  </si>
  <si>
    <t>NPPV</t>
  </si>
  <si>
    <t>purchase of NPPV breathing unites</t>
  </si>
  <si>
    <t>pencil point spinal needles.</t>
  </si>
  <si>
    <t>腰椎穿刺針</t>
  </si>
  <si>
    <t>few results</t>
  </si>
  <si>
    <t>reusable automatic biopsy device</t>
  </si>
  <si>
    <t>生検 装置　NOT 検査</t>
  </si>
  <si>
    <t>Might be informative, but little activity</t>
  </si>
  <si>
    <t>anaesthesia machines</t>
  </si>
  <si>
    <t>全身麻酔 NOT 印刷 NOT 剤 NOT スプレー NOT 修理 NOT 交換 NOT 保守 NOT 点検 NOT 修繕</t>
  </si>
  <si>
    <t>(portable) diagnostic medical imaging</t>
  </si>
  <si>
    <t>医用画像診断</t>
  </si>
  <si>
    <t>mostly maintenance</t>
  </si>
  <si>
    <t>automatic blood pressure monitor (Pressure monitor)</t>
  </si>
  <si>
    <t>自動血圧計</t>
  </si>
  <si>
    <t>query gives all types of blood pressure monitors</t>
  </si>
  <si>
    <t>binocular loupe</t>
  </si>
  <si>
    <t xml:space="preserve">双眼ルーペ </t>
  </si>
  <si>
    <t>appropriate results, but few</t>
  </si>
  <si>
    <t>blood plasma thawing</t>
  </si>
  <si>
    <t>血漿融解装置</t>
  </si>
  <si>
    <t>includes sales of Barkey product</t>
  </si>
  <si>
    <t>Pain Treatment NOT repairs/maintenance</t>
  </si>
  <si>
    <t>疼痛治療 NOT 修理 NOT 交換 NOT 保守 NOT 点検 NOT 修繕</t>
  </si>
  <si>
    <t>(Digital) light box (filtered)</t>
  </si>
  <si>
    <t>ライトボックス NOT グレー NOT 240  NOT キーボックス NOT ディスポ NOT ソーラー</t>
  </si>
  <si>
    <t>term is broken up, many results not relevant</t>
  </si>
  <si>
    <t>orthopaedic (bio)materials</t>
  </si>
  <si>
    <t>整形外科 材</t>
  </si>
  <si>
    <t>not specific enough</t>
  </si>
  <si>
    <t>urinary incontinence</t>
  </si>
  <si>
    <t>尿失禁</t>
  </si>
  <si>
    <t>Mostly prevention courses</t>
  </si>
  <si>
    <t>medical drill chucks</t>
  </si>
  <si>
    <t>医療用ドリルチャック</t>
  </si>
  <si>
    <t>brain stimulation (NIBS) NOT DBS NOT implantable NOT service</t>
  </si>
  <si>
    <t>脳 刺激 NOT DBS NOT 深部 NOT 単価 NOT 委託 NOT 植込型</t>
  </si>
  <si>
    <t>medical monitoring  (bio-information ) NOT repairs etc.</t>
  </si>
  <si>
    <t>生体情報 モニタ NOT 修理 NOT 交換 NOT 保守 NOT 点検 NOT 修繕</t>
  </si>
  <si>
    <t>patient monitoring systems</t>
  </si>
  <si>
    <t>stereotaxic apparatus</t>
  </si>
  <si>
    <t>脳定位固定装置</t>
  </si>
  <si>
    <t>might give good info</t>
  </si>
  <si>
    <t>blood warming</t>
  </si>
  <si>
    <t>血液 加温器</t>
  </si>
  <si>
    <t>seem relevant</t>
  </si>
  <si>
    <t>ENT (diagnostic) units</t>
  </si>
  <si>
    <t>耳鼻咽喉科 ユニット</t>
  </si>
  <si>
    <t>gives hits both for diagnostic and treatment</t>
  </si>
  <si>
    <t>ENT endoscopy</t>
  </si>
  <si>
    <t>耳鼻咽喉科 内視鏡</t>
  </si>
  <si>
    <t>gives promising results</t>
  </si>
  <si>
    <t>ENT treatment chair</t>
  </si>
  <si>
    <t xml:space="preserve">耳鼻咽喉科 椅子 </t>
  </si>
  <si>
    <t>spinal column implants</t>
  </si>
  <si>
    <t>脊椎インプラント</t>
  </si>
  <si>
    <t>breast milk pasteurizer</t>
  </si>
  <si>
    <t>殺菌 哺乳</t>
  </si>
  <si>
    <t>sample preparation device</t>
  </si>
  <si>
    <t>試料作　装置</t>
  </si>
  <si>
    <t>rather broad (not only medical), with maintenance contracts included</t>
  </si>
  <si>
    <t>hospital beds (filtered)</t>
  </si>
  <si>
    <t>病院 ベッド NOT モニタ NOT 業務 NOT パン</t>
  </si>
  <si>
    <t>Medical beds</t>
  </si>
  <si>
    <t>医療用ベッド</t>
  </si>
  <si>
    <t xml:space="preserve">ankle-brachial pressure </t>
  </si>
  <si>
    <t>足関節上腕血</t>
  </si>
  <si>
    <t>Standup lifts</t>
  </si>
  <si>
    <t>起立リフト</t>
  </si>
  <si>
    <t>medical ventilators</t>
  </si>
  <si>
    <t>人工呼吸器 NOT 修理 NOT 交換 NOT 保守 NOT 点検 NOT 修繕</t>
  </si>
  <si>
    <t>medical tables</t>
  </si>
  <si>
    <t>医療 テーブル</t>
  </si>
  <si>
    <t>opthalmic tables</t>
  </si>
  <si>
    <t xml:space="preserve">眼科 台 </t>
  </si>
  <si>
    <t>air disinfection</t>
  </si>
  <si>
    <t xml:space="preserve">空気殺菌装置 </t>
  </si>
  <si>
    <t>few recent results</t>
  </si>
  <si>
    <t>surgical loupes (magnifying loupes)</t>
  </si>
  <si>
    <t>手術用ルーペ</t>
  </si>
  <si>
    <t>appropriate results, but little activity</t>
  </si>
  <si>
    <t xml:space="preserve">medical air compressor systems </t>
  </si>
  <si>
    <t>医療用コンプレッサー</t>
  </si>
  <si>
    <t>antiseptic sink</t>
  </si>
  <si>
    <t>実験流し台</t>
  </si>
  <si>
    <t>Patient lifts</t>
  </si>
  <si>
    <t>介護リフト</t>
  </si>
  <si>
    <t>Dental consumables (dental laboratory products)</t>
  </si>
  <si>
    <t>歯科 消耗</t>
  </si>
  <si>
    <t>Term does not give detailled information on product level</t>
  </si>
  <si>
    <t>molecular assays</t>
  </si>
  <si>
    <t>分子アッセイ</t>
  </si>
  <si>
    <t>Wheelchairs (filtered)</t>
  </si>
  <si>
    <t>車いす NOT ゲート NOT 業務 NOT プレート NOT アイソレータ NOT 投票 NOT 利用証 NOT トラック NOT 階段 NOT リフト NOT クッション NOT 入浴 NOT 消耗 NOT ロッカー NOT 楽器 NOT 借り上げ NOT 工事 NOT スロープ NOT 車両 NOT キャスター NOT 修理 NOT テーブル NOT トイレ NOT ローカウンター NOT パネル NOT 段差 NOT 乗用車 NOT 公用車</t>
  </si>
  <si>
    <t>less relevant results such as parts, repairs filtered out</t>
  </si>
  <si>
    <t>OTH-3</t>
  </si>
  <si>
    <t>radiosynthesizers</t>
  </si>
  <si>
    <t>放射性合成</t>
  </si>
  <si>
    <t>clean hot cells, few results</t>
  </si>
  <si>
    <t>再生骨材</t>
  </si>
  <si>
    <t>神経　モニタ</t>
  </si>
  <si>
    <t>Tilt tables</t>
  </si>
  <si>
    <t>ティルトテーブル</t>
  </si>
  <si>
    <t>Pressure care systems</t>
  </si>
  <si>
    <t>褥瘡対策 マットレス</t>
  </si>
  <si>
    <t>リハビリ 機器</t>
  </si>
  <si>
    <t>query contains relevant tenders</t>
  </si>
  <si>
    <t xml:space="preserve">整形外科 NOT HD NOT コンテナ NOT 図書 </t>
  </si>
  <si>
    <t>bariatrics</t>
  </si>
  <si>
    <t>肥満症</t>
  </si>
  <si>
    <t>mostly R&amp;D</t>
  </si>
  <si>
    <t>DICOM</t>
  </si>
  <si>
    <t>Anaesthetic Vaporizer</t>
  </si>
  <si>
    <t>麻酔 気化器</t>
  </si>
  <si>
    <t xml:space="preserve"> few results</t>
  </si>
  <si>
    <t>PACS NOT pub NOT 保守</t>
  </si>
  <si>
    <t>walking aids</t>
  </si>
  <si>
    <t>歩行器 NOT 歩行者</t>
  </si>
  <si>
    <t>mattress hospital</t>
  </si>
  <si>
    <t>マットレス 病院</t>
  </si>
  <si>
    <t>many concern lease contracts</t>
  </si>
  <si>
    <t xml:space="preserve">放射線治療RIS </t>
  </si>
  <si>
    <t>waterproof protectors</t>
  </si>
  <si>
    <t>ギブスカバー</t>
  </si>
  <si>
    <t>remote healthcare</t>
  </si>
  <si>
    <t>遠隔ヘルスケア</t>
  </si>
  <si>
    <t>tele medicine</t>
  </si>
  <si>
    <t>テレメディシン</t>
  </si>
  <si>
    <t>tele medicine support</t>
  </si>
  <si>
    <t>遠隔医療支援</t>
  </si>
  <si>
    <t>Mostly defense related tenders</t>
  </si>
  <si>
    <t>patient lifts</t>
  </si>
  <si>
    <t>gait trainer (filtered)</t>
  </si>
  <si>
    <t>歩行訓練 NOT 歩行訓練士 NOT フォークリフト NOT 事業</t>
  </si>
  <si>
    <t>not very many results</t>
  </si>
  <si>
    <t>治験管理 NOT 治験管理室 NOT 治験薬 NOT 派遣</t>
  </si>
  <si>
    <t>genetic disorders</t>
  </si>
  <si>
    <t>遺伝障害</t>
  </si>
  <si>
    <t>R&amp;D only</t>
  </si>
  <si>
    <t>CAH</t>
  </si>
  <si>
    <t>先天性副腎過形成</t>
  </si>
  <si>
    <t>few rather dated results</t>
  </si>
  <si>
    <t>cystic fibrosis</t>
  </si>
  <si>
    <t>嚢胞性繊維症</t>
  </si>
  <si>
    <t>Haemochromatosis</t>
  </si>
  <si>
    <t>ヘモクロマトーシス;血色素症</t>
  </si>
  <si>
    <t>BRAF</t>
  </si>
  <si>
    <t>Hospital information systems</t>
  </si>
  <si>
    <t>病院情報システム</t>
  </si>
  <si>
    <t>comprehensive information systems, often lincludes  WTO contracts</t>
  </si>
  <si>
    <t>radiology software</t>
  </si>
  <si>
    <t>放射線 ソフト</t>
  </si>
  <si>
    <t>offers a variety of software contracts</t>
  </si>
  <si>
    <t>電子カルテ NOT 保守 NOT サーバー室 NOT 修繕</t>
  </si>
  <si>
    <t>遠隔 医療 NOT 研究 NOT 研修 NOT アジア</t>
  </si>
  <si>
    <t xml:space="preserve">good </t>
  </si>
  <si>
    <t>assay Thalassemia</t>
  </si>
  <si>
    <t>地中海貧血症</t>
  </si>
  <si>
    <t>pharmacogenetic  (tests)</t>
  </si>
  <si>
    <t xml:space="preserve">遺伝薬理学 </t>
  </si>
  <si>
    <t>remote diagnostics</t>
  </si>
  <si>
    <t>遠隔 診断</t>
  </si>
  <si>
    <t>Many concern outsourcing of remote diagnosis of scans/images,</t>
  </si>
  <si>
    <t>医療テレメータ</t>
  </si>
  <si>
    <t>remote diagnosis</t>
  </si>
  <si>
    <t>Many concern outsourcing of remote diagnosis of scans/images, main player Doctor NET K.K.</t>
  </si>
  <si>
    <t>thumb ECG</t>
  </si>
  <si>
    <t>親指 心電図</t>
  </si>
  <si>
    <t>remote patient</t>
  </si>
  <si>
    <t>遠隔 患者</t>
  </si>
  <si>
    <t>both 2017 research contracts, invcluding an open one by the Ministry of Internal Affairs and Communications</t>
  </si>
  <si>
    <t>SPD (Supply Processing Distributing)</t>
  </si>
  <si>
    <t>SPD+NOT+通信用</t>
  </si>
  <si>
    <t xml:space="preserve"> might be informative</t>
  </si>
  <si>
    <t>キーワード調査</t>
    <rPh sb="5" eb="7">
      <t>チョウサ</t>
    </rPh>
    <phoneticPr fontId="2"/>
  </si>
  <si>
    <r>
      <t xml:space="preserve">各キーワード(最大25個)にマッチする案件の直近1年間の動向分析データ
</t>
    </r>
    <r>
      <rPr>
        <sz val="10"/>
        <color indexed="8"/>
        <rFont val="Meiryo UI"/>
        <family val="3"/>
        <charset val="128"/>
      </rPr>
      <t>※2008年10月頃から情報収集開始</t>
    </r>
  </si>
  <si>
    <t>No</t>
    <phoneticPr fontId="2"/>
  </si>
  <si>
    <t>キーワード</t>
    <phoneticPr fontId="2"/>
  </si>
  <si>
    <t>新着
(昨日)</t>
    <phoneticPr fontId="2"/>
  </si>
  <si>
    <t>受付中</t>
  </si>
  <si>
    <t>受付終了分
を含む</t>
    <phoneticPr fontId="2"/>
  </si>
  <si>
    <t>落札結果有</t>
  </si>
  <si>
    <t>直近
1年間合計</t>
    <rPh sb="0" eb="2">
      <t>チョッキン</t>
    </rPh>
    <rPh sb="4" eb="6">
      <t>ネンカン</t>
    </rPh>
    <rPh sb="6" eb="8">
      <t>ゴウケイ</t>
    </rPh>
    <phoneticPr fontId="2"/>
  </si>
  <si>
    <t>神経 モニタ</t>
  </si>
  <si>
    <t>整形外科 NOT HD NOT コンテナ NOT 図書</t>
  </si>
  <si>
    <t>放射線治療RIS</t>
  </si>
  <si>
    <t>SPD NOT 通信用 NOT SSPD</t>
  </si>
  <si>
    <t>合計</t>
    <rPh sb="0" eb="2">
      <t>ゴウケイ</t>
    </rPh>
    <phoneticPr fontId="2"/>
  </si>
  <si>
    <t>季節変動（受付終了分を含む）</t>
    <rPh sb="0" eb="2">
      <t>キセツ</t>
    </rPh>
    <rPh sb="2" eb="4">
      <t>ヘンドウ</t>
    </rPh>
    <rPh sb="5" eb="7">
      <t>ウケツケ</t>
    </rPh>
    <rPh sb="7" eb="9">
      <t>シュウリョウ</t>
    </rPh>
    <rPh sb="9" eb="10">
      <t>ブン</t>
    </rPh>
    <rPh sb="11" eb="12">
      <t>フク</t>
    </rPh>
    <phoneticPr fontId="2"/>
  </si>
  <si>
    <t>受付中案件一覧</t>
    <rPh sb="0" eb="2">
      <t>ウケツケ</t>
    </rPh>
    <rPh sb="2" eb="3">
      <t>ナカ</t>
    </rPh>
    <rPh sb="3" eb="5">
      <t>アンケン</t>
    </rPh>
    <rPh sb="5" eb="7">
      <t>イチラン</t>
    </rPh>
    <phoneticPr fontId="2"/>
  </si>
  <si>
    <r>
      <t>【知らない案件ありませんか？】　受付中案件抽出データ(1キーワード毎最大20案件抽出)</t>
    </r>
    <r>
      <rPr>
        <sz val="10"/>
        <color indexed="10"/>
        <rFont val="Meiryo UI"/>
        <family val="3"/>
        <charset val="128"/>
      </rPr>
      <t>※資料作成日時点で入札日が過ぎていない案件</t>
    </r>
  </si>
  <si>
    <t xml:space="preserve">公示種類 </t>
  </si>
  <si>
    <t xml:space="preserve">案件名 </t>
  </si>
  <si>
    <t xml:space="preserve">落札結果の有無 </t>
  </si>
  <si>
    <t xml:space="preserve">機関 </t>
  </si>
  <si>
    <t xml:space="preserve">案件都道府県 </t>
  </si>
  <si>
    <t xml:space="preserve">案件公示日 </t>
  </si>
  <si>
    <t>入札日</t>
  </si>
  <si>
    <t>希望制指名競争入札</t>
  </si>
  <si>
    <t>京都市地域リハビリテーション推進センター空調制御機器点検保守業務委託</t>
  </si>
  <si>
    <t>無</t>
  </si>
  <si>
    <t>京都市役所</t>
  </si>
  <si>
    <t>京都府</t>
  </si>
  <si>
    <t>見積(オープンカウンター)</t>
  </si>
  <si>
    <t>脳リハビリテーション機器「医用テレメーター他1件」1式</t>
  </si>
  <si>
    <t>国立循環器病研究センター(NCVC)</t>
  </si>
  <si>
    <t>大阪府</t>
  </si>
  <si>
    <t>一般競争入札</t>
  </si>
  <si>
    <t>リハビリ支援システム サーバ機器類一式の賃貸借</t>
  </si>
  <si>
    <t>奈良県総合リハビリテーションセンター</t>
  </si>
  <si>
    <t>奈良県</t>
  </si>
  <si>
    <t>循環器リハビリテーション機器「心臓リハビリシステム 他8件」 1式</t>
  </si>
  <si>
    <t>官報</t>
  </si>
  <si>
    <t>循環器リハビリテーション機器「心臓リハビリシステム 他8件」1式</t>
  </si>
  <si>
    <t>整形外科手術用顕微鏡一式</t>
  </si>
  <si>
    <t>熊本県</t>
  </si>
  <si>
    <t>医用画像管理システム(PACS) 一式</t>
  </si>
  <si>
    <t>労働者健康安全機構 中国労災病院</t>
  </si>
  <si>
    <t>広島県</t>
  </si>
  <si>
    <t>労働者健康安全機構</t>
  </si>
  <si>
    <t>電子カルテ端末等購入</t>
  </si>
  <si>
    <t>枚方市役所</t>
  </si>
  <si>
    <t>電子カルテ処理のための意味解析器改良</t>
  </si>
  <si>
    <t>静岡大学</t>
  </si>
  <si>
    <t>静岡県</t>
  </si>
  <si>
    <t>平成31年度電子カルテ用プリンタトナー等(純正品)買入(単価契約)</t>
  </si>
  <si>
    <t>大阪市立大学医学部付属病院</t>
  </si>
  <si>
    <t>眼科電子カルテシステム一式調達契約</t>
  </si>
  <si>
    <t>地域医療機能推進機構(JCHO) 仙台病院</t>
  </si>
  <si>
    <t>宮城県</t>
  </si>
  <si>
    <t>電子カルテセキュリティーシステム更新業務</t>
  </si>
  <si>
    <t>労働者健康安全機構 大阪労災病院</t>
  </si>
  <si>
    <t>眼科電子カルテシステムデータ匿名化ソフトウェア 一式</t>
  </si>
  <si>
    <t>東北大学</t>
  </si>
  <si>
    <t>医療用テレメータ</t>
  </si>
  <si>
    <t>千葉県庁</t>
  </si>
  <si>
    <t>千葉県</t>
  </si>
  <si>
    <t>物流管理システム(SPD)業務委託契約</t>
  </si>
  <si>
    <t>北海道立子ども総合医療・療育センター</t>
  </si>
  <si>
    <t>北海道</t>
  </si>
  <si>
    <t>地方独立行政法人総合病院国保旭中央病院SPD業務委託</t>
  </si>
  <si>
    <t>旭市役所</t>
  </si>
  <si>
    <t>物品管理(SPD)業務</t>
  </si>
  <si>
    <t>労働者健康安全機構 和歌山労災病院</t>
  </si>
  <si>
    <t>和歌山県</t>
  </si>
  <si>
    <t>長野県立信州医療センター SPD システム管理及び滅菌消毒等 包括業務委託</t>
  </si>
  <si>
    <t>長野県立病院機構</t>
  </si>
  <si>
    <t>長野県</t>
  </si>
  <si>
    <t>診療材料一括調達及び物流管理業務(SPD 業務)委託 一式</t>
  </si>
  <si>
    <t>地域医療機能推進機構(JCHO) 東京新宿メディカルセンター</t>
  </si>
  <si>
    <t>東京都</t>
  </si>
  <si>
    <t>平成31年度 SPDS計算機のソフトウェア保守に関する契約</t>
  </si>
  <si>
    <t>日本原子力研究開発機構(JAEA)</t>
  </si>
  <si>
    <t>福井県</t>
  </si>
  <si>
    <t>SPD業務委託</t>
  </si>
  <si>
    <t>地域医療機能推進機構(JCHO) 大阪みなと中央病院</t>
  </si>
  <si>
    <t>医療材料の継続的な売買及び物品管理業務(SPD) 一式</t>
  </si>
  <si>
    <t>労働者健康安全機構 山口労災病院</t>
  </si>
  <si>
    <t>山口県</t>
  </si>
  <si>
    <t>院外型SPD業務委託 一式</t>
  </si>
  <si>
    <t>国立病院機構水戸医療センター</t>
  </si>
  <si>
    <t>茨城県</t>
  </si>
  <si>
    <t>医療材料等の継続的な売買及び物品管理業務(SPD業務)一式</t>
  </si>
  <si>
    <t>労働者健康安全機構 山陰労災病院</t>
  </si>
  <si>
    <t>鳥取県</t>
  </si>
  <si>
    <t>落札結果付き案件一覧</t>
    <rPh sb="0" eb="2">
      <t>ラクサツ</t>
    </rPh>
    <rPh sb="2" eb="4">
      <t>ケッカ</t>
    </rPh>
    <rPh sb="4" eb="5">
      <t>ツ</t>
    </rPh>
    <rPh sb="6" eb="8">
      <t>アンケン</t>
    </rPh>
    <rPh sb="8" eb="10">
      <t>イチラン</t>
    </rPh>
    <phoneticPr fontId="2"/>
  </si>
  <si>
    <r>
      <t>【結果が気になる案件はありませんか？】　落札結果案件抽出データ(1キーワード毎最大20案件抽出)</t>
    </r>
    <r>
      <rPr>
        <sz val="10"/>
        <color indexed="10"/>
        <rFont val="Meiryo UI"/>
        <family val="3"/>
        <charset val="128"/>
      </rPr>
      <t>※資料作成日時点で落札結果が開示されている案件</t>
    </r>
  </si>
  <si>
    <t xml:space="preserve">落札結果
の有無 </t>
    <phoneticPr fontId="2"/>
  </si>
  <si>
    <t xml:space="preserve">落札日 </t>
  </si>
  <si>
    <t xml:space="preserve">落札会社名 </t>
  </si>
  <si>
    <t xml:space="preserve">落札会社住所 </t>
  </si>
  <si>
    <t xml:space="preserve">落札価格 </t>
  </si>
  <si>
    <t>落札単価</t>
    <rPh sb="2" eb="4">
      <t>タンカ</t>
    </rPh>
    <phoneticPr fontId="2"/>
  </si>
  <si>
    <t>整形外科手術用 脊椎刺激装置 インプラント1式</t>
  </si>
  <si>
    <t>有</t>
  </si>
  <si>
    <t>国立精神・神経医療研究センター(NCNP)</t>
  </si>
  <si>
    <t>日晴ビジネス株式会社</t>
  </si>
  <si>
    <t>土木研究所(PWRI)</t>
  </si>
  <si>
    <t>東京都庁</t>
  </si>
  <si>
    <t>不明</t>
  </si>
  <si>
    <t>熊本市役所</t>
  </si>
  <si>
    <t>指名競争入札</t>
  </si>
  <si>
    <t>茨城県庁</t>
  </si>
  <si>
    <t>山梨県庁</t>
  </si>
  <si>
    <t>山梨県</t>
  </si>
  <si>
    <t>神経刺激モニタリングシステム</t>
  </si>
  <si>
    <t>地域医療機能推進機構(JCHO) 北海道病院</t>
  </si>
  <si>
    <t>株式会社ムトウ</t>
  </si>
  <si>
    <t>大分大学</t>
  </si>
  <si>
    <t>大分県</t>
  </si>
  <si>
    <t>耳鼻科用神経刺激装置モニタリングシステム一式の購入</t>
  </si>
  <si>
    <t>名古屋市役所</t>
  </si>
  <si>
    <t>愛知県</t>
  </si>
  <si>
    <t>株式会社八神製作所</t>
  </si>
  <si>
    <t>神経モニター装置の調達</t>
  </si>
  <si>
    <t>地域医療機能推進機構(JCHO) 東京山手メディカルセンター</t>
  </si>
  <si>
    <t>神経モニターシステム用ベンディーニカメラ</t>
  </si>
  <si>
    <t>労働者健康安全機構 北海道せき損センター</t>
  </si>
  <si>
    <t>株式会社竹山</t>
  </si>
  <si>
    <t>神経刺激モニタリング装置</t>
  </si>
  <si>
    <t>小西医療器株式会社</t>
  </si>
  <si>
    <t>神経刺激モニタリングシステム 一式</t>
  </si>
  <si>
    <t>国立病院機構北海道がんセンター</t>
  </si>
  <si>
    <t>竹山</t>
  </si>
  <si>
    <t>術中神経モニタリングシステム一式</t>
  </si>
  <si>
    <t>京都大学</t>
  </si>
  <si>
    <t>株式会社増田医科器械</t>
  </si>
  <si>
    <t>神経刺激モニター</t>
  </si>
  <si>
    <t>株式会社イノメディックス</t>
  </si>
  <si>
    <t>米国ニューベイシブ社製 神経モニターシステム ベーシックモデル</t>
  </si>
  <si>
    <t>佐賀大学</t>
  </si>
  <si>
    <t>佐賀県</t>
  </si>
  <si>
    <t>全身用X線CT診断装置 1式 セントラルモニタシステム 1式 脳神経外科用手術顕微鏡 1式 据置型デジタル式汎用X線透視診断装置 1式</t>
  </si>
  <si>
    <t>岩手県庁</t>
  </si>
  <si>
    <t>岩手県</t>
  </si>
  <si>
    <t>神経モニターシステム</t>
  </si>
  <si>
    <t>術中神経モニタリングシステム</t>
  </si>
  <si>
    <t>北海道庁</t>
  </si>
  <si>
    <t>術中神経モニタリングシステム 一式</t>
  </si>
  <si>
    <t>医療器具(神経刺激モニター)の購入</t>
  </si>
  <si>
    <t>日本中央競馬会(JRA)</t>
  </si>
  <si>
    <t>株式会社山村医科器械</t>
  </si>
  <si>
    <t>横須賀市役所</t>
  </si>
  <si>
    <t>神奈川県</t>
  </si>
  <si>
    <t>株式会社エム・アイ・シー</t>
  </si>
  <si>
    <t>神経モニタリングシステム</t>
  </si>
  <si>
    <t>国立病院機構別府医療センター</t>
  </si>
  <si>
    <t>術中神経モニタリングシステム賃貸借 1台1回当たりの賃貸借料</t>
  </si>
  <si>
    <t>術中神経モニタリングシステム 米国メドトロニック社製 NIM-Eclipse 1式</t>
  </si>
  <si>
    <t>大阪大学</t>
  </si>
  <si>
    <t>マテリクス株式会社</t>
  </si>
  <si>
    <t>心臓リハビリテーション用機器(機能訓練室)【1901152320900404320】</t>
  </si>
  <si>
    <t>碧南市役所</t>
  </si>
  <si>
    <t>心臓リハビリテーション用機器(生理検査室)【1901152320900404361】</t>
  </si>
  <si>
    <t>リハビリ用トレーニング機器購入事業</t>
  </si>
  <si>
    <t>揖斐郡揖斐川町役場</t>
  </si>
  <si>
    <t>岐阜県</t>
  </si>
  <si>
    <t>老人福祉センターパワーリハビリ機器購入</t>
  </si>
  <si>
    <t>多治見市役所</t>
  </si>
  <si>
    <t>株式会社メディ.ケア</t>
  </si>
  <si>
    <t>平成30年度 第56号 リハビリ機器購入</t>
  </si>
  <si>
    <t>甲賀市役所</t>
  </si>
  <si>
    <t>滋賀県</t>
  </si>
  <si>
    <t>リハビリテーション室関連機器</t>
  </si>
  <si>
    <t>伊勢市役所</t>
  </si>
  <si>
    <t>三重県</t>
  </si>
  <si>
    <t>リハビリテーション機器一式</t>
  </si>
  <si>
    <t>労働者健康安全機構 旭労災病院</t>
  </si>
  <si>
    <t>介護・リハビリ用機器具【A8131】</t>
  </si>
  <si>
    <t>呉市役所</t>
  </si>
  <si>
    <t>1階北側 リハビリ部門用医療機器(簡易上肢機能検査ステフ他10件)</t>
  </si>
  <si>
    <t>北九州市役所</t>
  </si>
  <si>
    <t>福岡県</t>
  </si>
  <si>
    <t>1階 外来・リハビリ部門用医療機器(診察台他25件)</t>
  </si>
  <si>
    <t>リハビリ関連機器 一式</t>
  </si>
  <si>
    <t>コマツ器械</t>
  </si>
  <si>
    <t>(0167)1・2階 外来・リハビリ部門用機器(レントゲン台他7件)</t>
  </si>
  <si>
    <t>株式会社有薗製作所</t>
  </si>
  <si>
    <t>特殊機械浴及びリハビリ機器購入</t>
  </si>
  <si>
    <t>桜川市役所</t>
  </si>
  <si>
    <t>中嶋メディカルサプライ株式会社</t>
  </si>
  <si>
    <t>ネットワーク機器リプレース(国立吉備高原職業リハビリテーションセンター)</t>
  </si>
  <si>
    <t>独立行政法人高齢・障害・求職者雇用支援機構 岡山支部</t>
  </si>
  <si>
    <t>岡山県</t>
  </si>
  <si>
    <t>平成28～32年度視覚障害者用支援機器のリース(国立吉備高原職業リハビリテーションセンター)</t>
  </si>
  <si>
    <t>訓練用機器(IT基礎訓練用パソコン20台)の賃借(国立吉備高原職業リハビリテーションセンター)</t>
  </si>
  <si>
    <t>国立吉備高原職業リハビリテーションセンターネットワーク回線関連機器の補修業務一式</t>
  </si>
  <si>
    <t>とちぎリハビリテーションセンターグループウェア用機器及びソフトウェア 1式</t>
  </si>
  <si>
    <t>栃木県庁</t>
  </si>
  <si>
    <t>栃木県</t>
  </si>
  <si>
    <t>富士通リース株式会社</t>
  </si>
  <si>
    <t>かがわ総合リハビリテーションセンター微量PCB含有電気機器改修工事【37000021385020175171100002】</t>
  </si>
  <si>
    <t>香川県庁</t>
  </si>
  <si>
    <t>香川県</t>
  </si>
  <si>
    <t>株式会社勝見電気工業</t>
  </si>
  <si>
    <t>診療材料購入契約(単価契約)整形外科領域</t>
  </si>
  <si>
    <t>地域医療機能推進機構(JCHO) 星ヶ丘医療センター</t>
  </si>
  <si>
    <t>大事第 30号 整形外科手術用電動ドリル</t>
  </si>
  <si>
    <t>大洲市役所</t>
  </si>
  <si>
    <t>愛媛県</t>
  </si>
  <si>
    <t>株式会社カワニシ</t>
  </si>
  <si>
    <t>整形外科用CTベースドナビゲーションシステム</t>
  </si>
  <si>
    <t>整形外科骨切り術用ナビゲーションシステム 一式</t>
  </si>
  <si>
    <t>香川大学</t>
  </si>
  <si>
    <t>宮野医療器株式会社</t>
  </si>
  <si>
    <t>②整形外科電動ドリル一式調達</t>
  </si>
  <si>
    <t>地域医療機能推進機構(JCHO) 金沢病院</t>
  </si>
  <si>
    <t>石川県</t>
  </si>
  <si>
    <t>株式会社メディペック</t>
  </si>
  <si>
    <t>整形外科手術イラストレイテッド 肩関節の手術 外3件</t>
  </si>
  <si>
    <t>生活協同組合熊本インターカレッジコープアカデミア</t>
  </si>
  <si>
    <t>整形外科用ハンドピース一式の調達</t>
  </si>
  <si>
    <t>医療器械(整形外科手術用顕微鏡システム)【1810242320600394474】</t>
  </si>
  <si>
    <t>春日井市役所</t>
  </si>
  <si>
    <t>整形外科用関節鏡システムの買入れ【30-05520】</t>
  </si>
  <si>
    <t>整形外科手術材料単価契約</t>
  </si>
  <si>
    <t>地域医療機能推進機構(JCHO) 福岡ゆたか中央病院</t>
  </si>
  <si>
    <t>整形外科用手術機器賃貸借契約</t>
  </si>
  <si>
    <t>【香川大学】整形外科骨切り術用ナビゲーションシステム 一式</t>
  </si>
  <si>
    <t>文部科学省(MEXT)</t>
  </si>
  <si>
    <t>整形外科用エアードリル外一式</t>
  </si>
  <si>
    <t>国立病院機構北海道医療センター</t>
  </si>
  <si>
    <t>診療材料等(手術 整形外科領域④)の購入(単価契約)</t>
  </si>
  <si>
    <t>地域医療機能推進機構(JCHO) 福井勝山総合病院</t>
  </si>
  <si>
    <t>冨木医療器株式会社</t>
  </si>
  <si>
    <t>診療材料等(手術 整形外科領域③)の購入(単価契約)</t>
  </si>
  <si>
    <t>診療材料等(手術 整形外科領域②)の購入(単価契約)</t>
  </si>
  <si>
    <t>診療材料等(手術 整形外科領域①)の購入(単価契約)</t>
  </si>
  <si>
    <t>診療材料費(瑞穂整形外科のみ両刃 外13件)</t>
  </si>
  <si>
    <t>印刷 整形外科入院時指示 外2件</t>
  </si>
  <si>
    <t>有限会社明星印刷所</t>
  </si>
  <si>
    <t>DICOM Viewer ONIS システム</t>
  </si>
  <si>
    <t>岡山市役所</t>
  </si>
  <si>
    <t>株式会社小沢医科器械</t>
  </si>
  <si>
    <t>市立小出病院 DICOM 画像データ統合管理ワークステーション購入</t>
  </si>
  <si>
    <t>魚沼市役所</t>
  </si>
  <si>
    <t>新潟県</t>
  </si>
  <si>
    <t>有限会社カーサービス小出</t>
  </si>
  <si>
    <t>循環器DICOM動画ネットワークシステム保守点検業務</t>
  </si>
  <si>
    <t>宇和島市役所</t>
  </si>
  <si>
    <t>宇和島器械有限会社</t>
  </si>
  <si>
    <t>珠洲市総合病院DICOMコンバータ</t>
  </si>
  <si>
    <t>珠洲市役所</t>
  </si>
  <si>
    <t>DICOM 動画ネットワークシステム 一式</t>
  </si>
  <si>
    <t>DICOM動画ネットワークシステム 一式</t>
  </si>
  <si>
    <t>DICOMゲートウェイサーバの買入れ【30-08405】</t>
  </si>
  <si>
    <t>日本光電工業株式会社</t>
  </si>
  <si>
    <t>内視鏡DICOMコンバーターの調達 【30Y14】</t>
  </si>
  <si>
    <t>埼玉県庁</t>
  </si>
  <si>
    <t>埼玉県</t>
  </si>
  <si>
    <t>コロンビアICT国際会議イベント「ANDICOM2018」への日本ブース出展に関する事務請負</t>
  </si>
  <si>
    <t>総務省(MIC)</t>
  </si>
  <si>
    <t>日通旅行株式会社</t>
  </si>
  <si>
    <t>DICOM画像ネットワークシステム㈱グッドマン製Goodnet保守点検1式1式</t>
  </si>
  <si>
    <t>群馬大学</t>
  </si>
  <si>
    <t>群馬県</t>
  </si>
  <si>
    <t>株式会社G・I</t>
  </si>
  <si>
    <t>循環器系DICOM動画像ネットワークシステム保守点検業務委託</t>
  </si>
  <si>
    <t>株式会社大黒</t>
  </si>
  <si>
    <t>JIPS Registry Cloud DICOM System 及び MDD System の構築業務</t>
  </si>
  <si>
    <t>神奈川県立病院機構</t>
  </si>
  <si>
    <t>イーサイトヘルスケア株式会社</t>
  </si>
  <si>
    <t>DICOM画像検像システムの購入</t>
  </si>
  <si>
    <t>大阪府庁</t>
  </si>
  <si>
    <t>キヤノンライフケアソリューションズ株式会社</t>
  </si>
  <si>
    <t>DICOM画像処理システムの購入</t>
  </si>
  <si>
    <t>日本スポーツ振興センター</t>
  </si>
  <si>
    <t>株式会社六濤</t>
  </si>
  <si>
    <t>超音波診断システム 一式(超音波画像診断装置(A)本体、プローブ、記録装置、ネットワーク、 画像解析装置、 超音波画像診断装置(B)本体、プローブ、記録装置、DICOM 動画ネットワークシステ ム、生理検査部門・超音波レポートシステムとの連携)</t>
  </si>
  <si>
    <t>DICOMネットワークシステム保守業務</t>
  </si>
  <si>
    <t>労働者健康安全機構 香川労災病院</t>
  </si>
  <si>
    <t>X線透視撮影装置DICOM接続業務</t>
  </si>
  <si>
    <t>医療器械(内視鏡用DICOMコンバーター)【1701202320600332411】</t>
  </si>
  <si>
    <t>MEDICOM プロリール 2巻入 始め3件【1612012320100325567】</t>
  </si>
  <si>
    <t>豊橋市役所</t>
  </si>
  <si>
    <t>株式会社ラボテック</t>
  </si>
  <si>
    <t>DICOMサーバー 一式</t>
  </si>
  <si>
    <t>国立病院機構いわき病院</t>
  </si>
  <si>
    <t>福島県</t>
  </si>
  <si>
    <t>企画競争(入札・コンペ・プロポーザル)</t>
  </si>
  <si>
    <t>流体解析ソフトウェアUPACSを活用した ターボ機械分野向け流体解析システム開発(平成30年度) 一式</t>
  </si>
  <si>
    <t>宇宙航空研究開発機構(JAXA)</t>
  </si>
  <si>
    <t>PACS装置の賃貸借</t>
  </si>
  <si>
    <t>国立研究開発法人量子科学技術研究開発機構(QST)</t>
  </si>
  <si>
    <t>PACSサーバの購入</t>
  </si>
  <si>
    <t>愛媛県庁</t>
  </si>
  <si>
    <t>株式会社サンメディカル</t>
  </si>
  <si>
    <t>PACSクライアント端末</t>
  </si>
  <si>
    <t>医用画像情報システム(PACS)売買契約 一式</t>
  </si>
  <si>
    <t>医用画像管理配信(PACS)システム装置</t>
  </si>
  <si>
    <t>最上郡大蔵村役場</t>
  </si>
  <si>
    <t>山形県</t>
  </si>
  <si>
    <t>東北医療機器株式会社</t>
  </si>
  <si>
    <t>画像保存通信システム(PACS)の賃貸借業務【1807272300000386897】</t>
  </si>
  <si>
    <t>愛知県庁</t>
  </si>
  <si>
    <t>PACSシステム</t>
  </si>
  <si>
    <t>佐世保市役所</t>
  </si>
  <si>
    <t>長崎県</t>
  </si>
  <si>
    <t>株式会社富士医科精器</t>
  </si>
  <si>
    <t>PACSサーバー増設</t>
  </si>
  <si>
    <t>国立病院機構弘前病院</t>
  </si>
  <si>
    <t>青森県</t>
  </si>
  <si>
    <t>株式会社青森電子計算センター</t>
  </si>
  <si>
    <t>東川町立診療所PACS(医療用画像管理)システム、X線画像読込装置購入事業</t>
  </si>
  <si>
    <t>上川郡東川町役場</t>
  </si>
  <si>
    <t>株式会社エム・イー器械</t>
  </si>
  <si>
    <t>PACS用サーバー 1式</t>
  </si>
  <si>
    <t>福島県病院局</t>
  </si>
  <si>
    <t>PACSシステム【2017301582001】</t>
  </si>
  <si>
    <t>広島市役所</t>
  </si>
  <si>
    <t>PACS(医用画像管理システム)</t>
  </si>
  <si>
    <t>国立病院機構愛媛医療センター</t>
  </si>
  <si>
    <t>放射線部門システム(PACS・RIS)更新一式</t>
  </si>
  <si>
    <t>国立病院機構東京病院</t>
  </si>
  <si>
    <t>放射線部門システム(PACS・RIS)更新 一式</t>
  </si>
  <si>
    <t>富士フイルムメディカル株式会社</t>
  </si>
  <si>
    <t>県立医療大学付属病院 医用画像情報システム(RIS/PACS)用機器等賃貸借【29032115020269801】</t>
  </si>
  <si>
    <t>PACS(医用画像情報システム)の借入れ</t>
  </si>
  <si>
    <t>医用画像管理システム(PACS)一式</t>
  </si>
  <si>
    <t>労働者健康安全機構 長崎労災病院</t>
  </si>
  <si>
    <t>放射線画像管理システム(PACS)の借入れ【29-03056】</t>
  </si>
  <si>
    <t>放射線治療RIS KRatisに係る修繕</t>
  </si>
  <si>
    <t>放射線治療情報システム(RIS)保守点検業務1式</t>
  </si>
  <si>
    <t>労働者健康安全機構 岡山労災病院</t>
  </si>
  <si>
    <t>公募</t>
  </si>
  <si>
    <t>放射線情報システムF-RIS・F-Report・治療RIS保守業務</t>
  </si>
  <si>
    <t>放射線科治療RISシステム</t>
  </si>
  <si>
    <t>放射線部門情報(放射治療RIS含む)システム保守</t>
  </si>
  <si>
    <t>労働者健康安全機構 福島労災病院</t>
  </si>
  <si>
    <t>放射線科治療RISシステム 一式</t>
  </si>
  <si>
    <t>放射線治療システム(RIS)保守点検業務</t>
  </si>
  <si>
    <t>労働者健康安全機構 九州労災病院</t>
  </si>
  <si>
    <t>放射線情報システム F-RIS・F-Report・治療 RIS 保守業務</t>
  </si>
  <si>
    <t>放射線治療情報システム(RIS) 一式</t>
  </si>
  <si>
    <t>治験文書管理システム(CIRUGUS)富士ゼロックス(株)保守点検1式</t>
  </si>
  <si>
    <t>治験資料保管管理等委託(単価契約)【29-45505】</t>
  </si>
  <si>
    <t>治験資料保管管理等委託(単価契約)【28-35505】</t>
  </si>
  <si>
    <t>承認申請を目的とした医師主導治験におけるEDC構築、EDCのシステム運用管理及びデータマネジメント業務の委託</t>
  </si>
  <si>
    <t>筑波大学</t>
  </si>
  <si>
    <t>平成28年度公立大学法人和歌山県立医科大学臨床研究センター治験機器精度管理等点検等業務委託</t>
  </si>
  <si>
    <t>和歌山県立医科大学</t>
  </si>
  <si>
    <t>治験資料保管管理等委託(単価契約)【27-35505】</t>
  </si>
  <si>
    <t>治験管理システムの借入れ(長期継続契約)【27-03116】</t>
  </si>
  <si>
    <t>平成27年度・公立大学法人和歌山県立医科大学臨床研究センター治験機器精度管理等点検等業務委託</t>
  </si>
  <si>
    <t>治験・臨床研究推進事業 患者レジストリデータ管理基盤設定等業務 一式 請負契約</t>
  </si>
  <si>
    <t>富士通株式会社</t>
  </si>
  <si>
    <t>治験・臨床研究推進事業 患者レジストリデータ管理用サーバ導入等業務 一式</t>
  </si>
  <si>
    <t>ネットワンシステムズ株式会社</t>
  </si>
  <si>
    <t>治験中不具合報告管理システムの再生医療製品対応等業務</t>
  </si>
  <si>
    <t>医薬品医療機器総合機構(PMDA)</t>
  </si>
  <si>
    <t>株式会社セック</t>
  </si>
  <si>
    <t>HOSPネットの業務・システム最適化計画における治験管理システム構築及び保守業務</t>
  </si>
  <si>
    <t>国立病院機構本部</t>
  </si>
  <si>
    <t>治験資料保管管理等委託【26-34205】</t>
  </si>
  <si>
    <t>業務委託(医師主導治験に係る治験関連書類管理システムの開発・設定業務) 1式</t>
  </si>
  <si>
    <t>国立病院機構名古屋医療センター</t>
  </si>
  <si>
    <t>株式会社エムケイシステム</t>
  </si>
  <si>
    <t>業務委託(医師主導治験に係るEDCシステムならびに文書管理システム構築) 1式</t>
  </si>
  <si>
    <t>特定非営利活動法人臨床研究支援機構</t>
  </si>
  <si>
    <t>平成26年度・公立大学法人和歌山県立医科大学臨床研究センター治験機器精度管理等点検等業務委託</t>
  </si>
  <si>
    <t>治験・臨床研究関連文書管理システム 一式の購入(据付、搬入、調整等を含む)</t>
  </si>
  <si>
    <t>滋賀医科大学</t>
  </si>
  <si>
    <t>医師主導治験に係る試験管理システム開発及び症例登録センター並びに保守運用業務請負契約</t>
  </si>
  <si>
    <t>株式会社アジャスト</t>
  </si>
  <si>
    <t>小児治験ネットワーク治験情報共有管理システム構築業務</t>
  </si>
  <si>
    <t>国立成育医療研究センター</t>
  </si>
  <si>
    <t>ニューコン株式会社</t>
  </si>
  <si>
    <t>先進医療・治験推進部における治験・臨床研究管理システム構築業務請負契約</t>
  </si>
  <si>
    <t>高山市国保久々野診療所電子カルテ端末機器購入</t>
  </si>
  <si>
    <t>高山市役所</t>
  </si>
  <si>
    <t>電子カルテシステム等サーバ及び端末機等の借入れ(広尾病院分)(再リース)その3【30-00234】</t>
  </si>
  <si>
    <t>電子カルテシステムネットワーク調達</t>
  </si>
  <si>
    <t>地域医療機能推進機構(JCHO) 高岡ふしき病院</t>
  </si>
  <si>
    <t>富山県</t>
  </si>
  <si>
    <t>電子カルテシステム調達</t>
  </si>
  <si>
    <t>電子カルテシステム等改修作業委託(平成30年度その2)【30-00232】</t>
  </si>
  <si>
    <t>血圧脈波検査装置と電子カルテシステムとの接続作業</t>
  </si>
  <si>
    <t>労働者健康安全機構 東北労災病院</t>
  </si>
  <si>
    <t>テスコ株式会社</t>
  </si>
  <si>
    <t>電子カルテシステム機能カスタマイズ</t>
  </si>
  <si>
    <t>上野原市役所</t>
  </si>
  <si>
    <t>休日応急診療所電子カルテシステム及び機器購入</t>
  </si>
  <si>
    <t>丹波市役所</t>
  </si>
  <si>
    <t>兵庫県</t>
  </si>
  <si>
    <t>岩手県立大槌病院眼科ファイリングシステム電子カルテ連携機能構築業務</t>
  </si>
  <si>
    <t>株式会社ユニハイト</t>
  </si>
  <si>
    <t>岩手県立大槌病院調剤支援システム電子カルテ連携機能構築業務</t>
  </si>
  <si>
    <t>岩手県立山田病院調剤支援システム電子カルテ連携機能構築業務</t>
  </si>
  <si>
    <t>集約型電子カルテ等用ネットワーク構築業務</t>
  </si>
  <si>
    <t>病院情報システム(電子カルテ・部門システム)</t>
  </si>
  <si>
    <t>信州大学</t>
  </si>
  <si>
    <t>電子カルテシステム連携型勤務管理システム</t>
  </si>
  <si>
    <t>愛媛大学</t>
  </si>
  <si>
    <t>キヤノンシステムアンドサポート株式会社</t>
  </si>
  <si>
    <t>【限定なし】電子カルテ用PC等備品の購入【181204000202160】</t>
  </si>
  <si>
    <t>宮城県庁</t>
  </si>
  <si>
    <t>株式会社ソフトウェア・サービス</t>
  </si>
  <si>
    <t>電子カルテシステム等クライアント機器等の借入れ(平成30 年度分)(小児総合医療センター)【30-00198】</t>
  </si>
  <si>
    <t>電子カルテシステム感染症管理支援ライブラリの借入れ(墨東病院)【30-00197】</t>
  </si>
  <si>
    <t>電子カルテ端末用昇降式ナースカート関連品一式</t>
  </si>
  <si>
    <t>地域医療機能推進機構(JCHO) 宮崎江南病院</t>
  </si>
  <si>
    <t>宮崎県</t>
  </si>
  <si>
    <t>アイティーアイ株式会社</t>
  </si>
  <si>
    <t>30い本住物第2号 平成30年度 国保長沢診療所X線撮影システム・電子カルテシステム</t>
  </si>
  <si>
    <t>吾川郡いの町役場</t>
  </si>
  <si>
    <t>高知県</t>
  </si>
  <si>
    <t>高山市国保診療所電子カルテ端末機器購入</t>
  </si>
  <si>
    <t>「リハビリ遠隔医療・ロボット実証推進事業」実施委託業務</t>
  </si>
  <si>
    <t>高精細映像技術を活用した遠隔在宅医療に関する実証の請負</t>
  </si>
  <si>
    <t>学校法人慶應義塾</t>
  </si>
  <si>
    <t>高精細映像技術を活用した遠隔在宅医療に関する実証の請負 一式</t>
  </si>
  <si>
    <t>リハビリ遠隔医療・ロボット実証推進事業</t>
  </si>
  <si>
    <t>加古川中央市民病院カテーテル室遠隔医療映像送受信、双方向コミュニケーションシステム導入事業</t>
  </si>
  <si>
    <t>加古川市民病院機構加古川中央市民病院</t>
  </si>
  <si>
    <t>共信コミュニケーションズ株式会社</t>
  </si>
  <si>
    <t>遠隔医療支援装置1OT</t>
  </si>
  <si>
    <t>防衛装備庁</t>
  </si>
  <si>
    <t>遠隔医療支援装置7OT</t>
  </si>
  <si>
    <t>8K技術を活用した遠隔医療モデルに関する実証の請負</t>
  </si>
  <si>
    <t>8K技術を活用した遠隔医療モデルに関する実証の請負 一式</t>
  </si>
  <si>
    <t>株式会社NTTデータ経営研究所</t>
  </si>
  <si>
    <t>24時間遠隔医療管理システム用アプリケーションソフトウェアの開発</t>
  </si>
  <si>
    <t>旭川医科大学</t>
  </si>
  <si>
    <t>医療機器(遠隔病理診断システム 一式)</t>
  </si>
  <si>
    <t>国立病院機構三重中央医療センター</t>
  </si>
  <si>
    <t>伊勢久株式会社</t>
  </si>
  <si>
    <t>遠隔医療設備一式</t>
  </si>
  <si>
    <t>国立病院機構和歌山病院</t>
  </si>
  <si>
    <t>④ 遠隔医療支援装置 1OT</t>
  </si>
  <si>
    <t>防衛省(内部部局)</t>
  </si>
  <si>
    <t>③ 遠隔医療支援装置 1OT</t>
  </si>
  <si>
    <t>② 遠隔医療支援装置 6OT</t>
  </si>
  <si>
    <t>遠隔医療支援装置 1OT</t>
  </si>
  <si>
    <t>遠隔医療支援装置 6OT</t>
  </si>
  <si>
    <t>医療器械(医用テレメータ)【1901042320600402334】</t>
  </si>
  <si>
    <t>医療用テレメータ 一式</t>
  </si>
  <si>
    <t>国立がん研究センター</t>
  </si>
  <si>
    <t>株式会社MMコーポレーション</t>
  </si>
  <si>
    <t>医療用テレメータ1式</t>
  </si>
  <si>
    <t>国立病院機構宇都宮病院</t>
  </si>
  <si>
    <t>医療用テレメータ二式</t>
  </si>
  <si>
    <t>馬医療備品〔ベッドサイドモニタ(医用テレメータ)〕の更新</t>
  </si>
  <si>
    <t>独立行政法人国立病院機構長良医療センター 医用テレメーター一式購入</t>
  </si>
  <si>
    <t>国立病院機構長良医療センター</t>
  </si>
  <si>
    <t>医療用テレメータ3式外8点</t>
  </si>
  <si>
    <t>医療用テレメータ 3式外 8点</t>
  </si>
  <si>
    <t>医療器械(医用テレメーター)【1509142320600286860】</t>
  </si>
  <si>
    <t>医療用テレメータ一式外5件</t>
  </si>
  <si>
    <t>平成26年度第Ⅲ期医療器械等購入 - 医用テレメータ 等 WEP-5218, ZS-630 4台, ZS-910P 4台</t>
  </si>
  <si>
    <t>長野赤十字病院</t>
  </si>
  <si>
    <t>株式会社上條器械店</t>
  </si>
  <si>
    <t>医用テレメータ購入(医療機器整備事業)</t>
  </si>
  <si>
    <t>中津川市役所</t>
  </si>
  <si>
    <t>大阪府立精神医療センターの医用テレメータ等の購入契約</t>
  </si>
  <si>
    <t>大阪府立病院機構</t>
  </si>
  <si>
    <t>大阪府立精神医療センターの医用テレメータの購入契約</t>
  </si>
  <si>
    <t>医療テレメータ売買契約</t>
  </si>
  <si>
    <t>国立病院機構徳島病院</t>
  </si>
  <si>
    <t>徳島県</t>
  </si>
  <si>
    <t>株式会社ミックス</t>
  </si>
  <si>
    <t>物品管理(SPD)業務委託</t>
  </si>
  <si>
    <t>H28中部病院物品管理(SPD)業務委託</t>
  </si>
  <si>
    <t>SPD管理医療材料</t>
  </si>
  <si>
    <t>東和産業株式会社</t>
  </si>
  <si>
    <t>東邦薬品株式会社</t>
  </si>
  <si>
    <t>株式会社ティーエスメディカル</t>
  </si>
  <si>
    <t>竹内化学株式会社</t>
  </si>
  <si>
    <t>株式会社コムテック</t>
  </si>
  <si>
    <t>株式会社エムアイディ</t>
  </si>
  <si>
    <t>伝送先の追加に伴うNWS・SPDS計算機用プログラムの改造</t>
  </si>
  <si>
    <t>SPD業務委託 一式</t>
  </si>
  <si>
    <t>エム・シー・ヘルスケア株式会社</t>
  </si>
  <si>
    <t>同業種企業一覧</t>
    <rPh sb="0" eb="2">
      <t>ドウギョウ</t>
    </rPh>
    <rPh sb="2" eb="3">
      <t>シュ</t>
    </rPh>
    <rPh sb="3" eb="5">
      <t>キギョウ</t>
    </rPh>
    <rPh sb="5" eb="7">
      <t>イチラン</t>
    </rPh>
    <phoneticPr fontId="2"/>
  </si>
  <si>
    <t>【気になるライバル企業はいませんか？】　設定したキーワードを落札している会社一覧表(TOP320位まで)</t>
    <rPh sb="1" eb="2">
      <t>キ</t>
    </rPh>
    <rPh sb="9" eb="11">
      <t>キギョウ</t>
    </rPh>
    <rPh sb="48" eb="49">
      <t>イ</t>
    </rPh>
    <phoneticPr fontId="2"/>
  </si>
  <si>
    <t>企業名</t>
    <rPh sb="0" eb="2">
      <t>キギョウ</t>
    </rPh>
    <rPh sb="2" eb="3">
      <t>メイ</t>
    </rPh>
    <phoneticPr fontId="2"/>
  </si>
  <si>
    <t>落札案件数</t>
    <rPh sb="0" eb="2">
      <t>ラクサツ</t>
    </rPh>
    <rPh sb="2" eb="3">
      <t>アン</t>
    </rPh>
    <rPh sb="3" eb="5">
      <t>ケンスウ</t>
    </rPh>
    <phoneticPr fontId="2"/>
  </si>
  <si>
    <t>日本電気株式会社</t>
  </si>
  <si>
    <t>富士通エフ・アイ・ピー株式会社</t>
  </si>
  <si>
    <t>山下医科器械株式会社</t>
  </si>
  <si>
    <t>日本アイ・ビー・エム株式会社</t>
  </si>
  <si>
    <t>木村医療器株式会社</t>
  </si>
  <si>
    <t>村中医療器株式会社</t>
  </si>
  <si>
    <t>源川医科器械株式会社</t>
  </si>
  <si>
    <t>日本ビジネスコンピューター株式会社</t>
  </si>
  <si>
    <t>Select</t>
  </si>
  <si>
    <t>日本語</t>
  </si>
  <si>
    <t>Hits</t>
  </si>
  <si>
    <t>Relevance</t>
  </si>
  <si>
    <t>Remarks</t>
  </si>
  <si>
    <t>Picture archiving and communication systems  (PACS) 1 set  (WTO Call)</t>
  </si>
  <si>
    <t>Entrustment of Out-of-hospital SPD work 1 set  (WTO Call)</t>
  </si>
  <si>
    <t>DICOM Imaging Network system 1 set  (WTO Call)</t>
  </si>
  <si>
    <t>Ultrasound diagnostic system 1 set (Ultrasound imaging diagnostic device (A) Main unit, probe, recording device, network, image analysis device, Ultrasound imaging diagnostic device (B) Main unit, probe, recording device, DICOM image network system, linking with the physiological examination department/ultrasound reporting system)   (WTO Call)</t>
  </si>
  <si>
    <t>Renewal of the Radiology Dept. systems (PACS・RIS) 1 set  (WTO Call)</t>
  </si>
  <si>
    <t>Radiology treatment RIS system 1 set  (WTO Call)</t>
  </si>
  <si>
    <t>Remote medical care equipment 1OT  (WTO Call)</t>
  </si>
  <si>
    <t>Remote medical care equipment1OT  (WTO Call)</t>
  </si>
  <si>
    <t>Remote medical care equipment  6OT  (WTO Call)</t>
  </si>
  <si>
    <t>Medical use telemeter (remote monitor)  3 sets and 8 other units   (WTO Call)</t>
  </si>
  <si>
    <t>Entrustment of SPD 1 set  (WTO Call)</t>
  </si>
  <si>
    <t xml:space="preserve">For orthopedic surgery  SCS equipment implants 1 set </t>
  </si>
  <si>
    <t>Bendini Camera for Neuromonitoring system</t>
  </si>
  <si>
    <t xml:space="preserve">Outsourcing of Japan booth to the ANDICOM2018 exhibition ICT international conference event in Columbia </t>
  </si>
  <si>
    <t>Medical devices (DICOM converter for endoscope)【1701202320600332411】</t>
  </si>
  <si>
    <t>Rent of clinical trial management system (long term continuous contract) 【27-03116】</t>
  </si>
  <si>
    <t>Maintenance and system construction of the clinical trial management system as part of the system optimization plan and work of HOSP-Net</t>
  </si>
  <si>
    <t>Purchase of  Clinical trial/clinical research related document management system 1 set (Including emplacement, installation, and calibration )</t>
  </si>
  <si>
    <t>Connection work of the vascular screening system and the electronic medical records system</t>
  </si>
  <si>
    <t>Construction of the network for the aggregated electronic medical records</t>
  </si>
  <si>
    <t>Hospital information system ( electronic medical records ・departmental system)</t>
  </si>
  <si>
    <t>Cooperative work management system  (to work with the) electronic medical records system</t>
  </si>
  <si>
    <t xml:space="preserve">Introduction of a bi-directional communication system, remote medical care image transmission in the Kakogawa City Hospital Catheter Room </t>
  </si>
  <si>
    <t>Contract for empirical study regarding a remote medical care model using 8K technologies  1 set (WTO Call)</t>
  </si>
  <si>
    <t>Purchase of Medical telemeter (remote monitor) (Renovation of medical equipment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</si>
</sst>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_);[Red]\(&quot;¥&quot;#,##0\)"/>
    <numFmt numFmtId="165" formatCode="&quot;¥&quot;#,##0;&quot;¥&quot;\-#,##0"/>
    <numFmt numFmtId="166" formatCode="&quot;¥&quot;#,##0;[Red]&quot;¥&quot;\-#,##0"/>
    <numFmt numFmtId="167" formatCode="&quot;¥&quot;#,##0.00;[Red]&quot;¥&quot;\-#,##0.00"/>
    <numFmt numFmtId="168" formatCode="General&quot;月&quot;"/>
    <numFmt numFmtId="169" formatCode="#,##0;[Red]#,##0"/>
    <numFmt numFmtId="170" formatCode="[=0]&quot;&quot;;General"/>
    <numFmt numFmtId="171" formatCode="&quot;\&quot;#,##0.00;[Red]&quot;\&quot;\-#,##0.00"/>
  </numFmts>
  <fonts count="59">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name val="Meiryo UI"/>
      <family val="3"/>
      <charset val="128"/>
    </font>
    <font>
      <sz val="18"/>
      <name val="Meiryo UI"/>
      <family val="3"/>
      <charset val="128"/>
    </font>
    <font>
      <sz val="10"/>
      <name val="Meiryo UI"/>
      <family val="3"/>
      <charset val="128"/>
    </font>
    <font>
      <b/>
      <sz val="11"/>
      <name val="Meiryo UI"/>
      <family val="3"/>
      <charset val="128"/>
    </font>
    <font>
      <sz val="12"/>
      <name val="Meiryo UI"/>
      <family val="3"/>
      <charset val="128"/>
    </font>
    <font>
      <sz val="36"/>
      <name val="メイリオ"/>
      <family val="3"/>
      <charset val="128"/>
    </font>
    <font>
      <sz val="11"/>
      <color theme="3" tint="-0.499984740745262"/>
      <name val="Meiryo UI"/>
      <family val="3"/>
      <charset val="128"/>
    </font>
    <font>
      <b/>
      <sz val="12"/>
      <color theme="3" tint="-0.499984740745262"/>
      <name val="Meiryo UI"/>
      <family val="3"/>
      <charset val="128"/>
    </font>
    <font>
      <b/>
      <sz val="11"/>
      <color theme="0"/>
      <name val="Meiryo UI"/>
      <family val="3"/>
      <charset val="128"/>
    </font>
    <font>
      <sz val="11"/>
      <name val="Osaka"/>
      <family val="2"/>
      <charset val="128"/>
    </font>
    <font>
      <b/>
      <sz val="20"/>
      <color theme="0"/>
      <name val="Osaka"/>
      <family val="2"/>
      <charset val="128"/>
    </font>
    <font>
      <b/>
      <sz val="26"/>
      <color rgb="FFFF0000"/>
      <name val="Osaka"/>
      <family val="2"/>
      <charset val="128"/>
    </font>
    <font>
      <sz val="10"/>
      <name val="Osaka"/>
      <family val="2"/>
      <charset val="128"/>
    </font>
    <font>
      <sz val="26"/>
      <color rgb="FFFF0000"/>
      <name val="Osaka"/>
      <family val="2"/>
      <charset val="128"/>
    </font>
    <font>
      <b/>
      <sz val="10"/>
      <color theme="0"/>
      <name val="Osaka"/>
      <family val="2"/>
      <charset val="128"/>
    </font>
    <font>
      <sz val="10"/>
      <color rgb="FFFFFFFF"/>
      <name val="Osaka"/>
      <family val="2"/>
      <charset val="128"/>
    </font>
    <font>
      <b/>
      <sz val="10"/>
      <color rgb="FFFFFFFF"/>
      <name val="Osaka"/>
      <family val="2"/>
      <charset val="128"/>
    </font>
    <font>
      <b/>
      <sz val="9"/>
      <color rgb="FFFFFFFF"/>
      <name val="Osaka"/>
      <family val="2"/>
      <charset val="128"/>
    </font>
    <font>
      <b/>
      <sz val="10"/>
      <name val="Osaka"/>
      <family val="2"/>
      <charset val="128"/>
    </font>
    <font>
      <b/>
      <sz val="20"/>
      <color indexed="9"/>
      <name val="Osaka"/>
      <family val="3"/>
      <charset val="128"/>
    </font>
    <font>
      <b/>
      <sz val="26"/>
      <color indexed="10"/>
      <name val="Osaka"/>
      <family val="3"/>
      <charset val="128"/>
    </font>
    <font>
      <b/>
      <sz val="14"/>
      <color indexed="9"/>
      <name val="Osaka"/>
      <family val="3"/>
      <charset val="128"/>
    </font>
    <font>
      <b/>
      <sz val="11"/>
      <color indexed="9"/>
      <name val="Osaka"/>
      <family val="3"/>
      <charset val="128"/>
    </font>
    <font>
      <b/>
      <sz val="22"/>
      <color indexed="9"/>
      <name val="Osaka"/>
      <family val="2"/>
      <charset val="128"/>
    </font>
    <font>
      <b/>
      <sz val="22"/>
      <color indexed="10"/>
      <name val="Osaka"/>
      <family val="2"/>
      <charset val="128"/>
    </font>
    <font>
      <b/>
      <sz val="10"/>
      <color indexed="9"/>
      <name val="Osaka"/>
      <family val="3"/>
      <charset val="128"/>
    </font>
    <font>
      <b/>
      <sz val="10"/>
      <color indexed="8"/>
      <name val="Tahoma"/>
      <family val="2"/>
    </font>
    <font>
      <sz val="10"/>
      <color indexed="8"/>
      <name val="Tahoma"/>
      <family val="2"/>
    </font>
    <font>
      <sz val="12"/>
      <color indexed="10"/>
      <name val="Osaka"/>
      <family val="3"/>
      <charset val="128"/>
    </font>
    <font>
      <b/>
      <sz val="11"/>
      <color theme="0"/>
      <name val="Osaka"/>
      <family val="2"/>
      <charset val="128"/>
    </font>
    <font>
      <b/>
      <sz val="14"/>
      <color theme="0"/>
      <name val="Osaka"/>
      <family val="3"/>
      <charset val="128"/>
    </font>
    <font>
      <strike/>
      <sz val="11"/>
      <name val="Meiryo UI"/>
      <family val="3"/>
      <charset val="128"/>
    </font>
    <font>
      <strike/>
      <sz val="11"/>
      <color theme="3" tint="-0.499984740745262"/>
      <name val="Meiryo UI"/>
      <family val="3"/>
      <charset val="128"/>
    </font>
    <font>
      <strike/>
      <sz val="10"/>
      <name val="Meiryo UI"/>
      <family val="3"/>
      <charset val="128"/>
    </font>
    <font>
      <b/>
      <strike/>
      <sz val="12"/>
      <color theme="3" tint="-0.499984740745262"/>
      <name val="Meiryo UI"/>
      <family val="3"/>
      <charset val="128"/>
    </font>
    <font>
      <sz val="28"/>
      <name val="Osaka"/>
      <family val="2"/>
      <charset val="128"/>
    </font>
    <font>
      <sz val="11"/>
      <color rgb="FF000000"/>
      <name val="Calibri"/>
      <family val="2"/>
    </font>
    <font>
      <u/>
      <sz val="11"/>
      <color theme="10"/>
      <name val="Calibri"/>
      <family val="2"/>
    </font>
    <font>
      <sz val="11"/>
      <color rgb="FF000000"/>
      <name val="Calibri"/>
      <family val="2"/>
    </font>
    <font>
      <b/>
      <sz val="20"/>
      <color theme="0"/>
      <name val="Meiryo UI"/>
      <family val="3"/>
      <charset val="128"/>
    </font>
    <font>
      <b/>
      <sz val="26"/>
      <color rgb="FFFF0000"/>
      <name val="Meiryo UI"/>
      <family val="3"/>
      <charset val="128"/>
    </font>
    <font>
      <sz val="10"/>
      <color indexed="8"/>
      <name val="Meiryo UI"/>
      <family val="3"/>
      <charset val="128"/>
    </font>
    <font>
      <sz val="26"/>
      <color rgb="FFFF0000"/>
      <name val="Meiryo UI"/>
      <family val="3"/>
      <charset val="128"/>
    </font>
    <font>
      <b/>
      <sz val="10"/>
      <color theme="0"/>
      <name val="Meiryo UI"/>
      <family val="3"/>
      <charset val="128"/>
    </font>
    <font>
      <b/>
      <sz val="10"/>
      <name val="ＭＳ Ｐゴシック"/>
      <family val="3"/>
      <charset val="128"/>
    </font>
    <font>
      <sz val="10"/>
      <color indexed="10"/>
      <name val="Meiryo UI"/>
      <family val="3"/>
      <charset val="128"/>
    </font>
    <font>
      <b/>
      <sz val="26"/>
      <color rgb="FFFF0000"/>
      <name val="ＭＳ Ｐゴシック"/>
      <family val="3"/>
      <charset val="128"/>
    </font>
    <font>
      <b/>
      <sz val="14"/>
      <color theme="0"/>
      <name val="Meiryo UI"/>
      <family val="3"/>
      <charset val="128"/>
    </font>
    <font>
      <b/>
      <sz val="12"/>
      <color theme="0"/>
      <name val="Meiryo UI"/>
      <family val="3"/>
      <charset val="128"/>
    </font>
    <font>
      <sz val="12"/>
      <color rgb="FFFF0000"/>
      <name val="Meiryo UI"/>
      <family val="3"/>
      <charset val="128"/>
    </font>
    <font>
      <b/>
      <sz val="18"/>
      <color indexed="9"/>
      <name val="Calibri Light"/>
      <family val="2"/>
    </font>
    <font>
      <b/>
      <sz val="14"/>
      <color indexed="9"/>
      <name val="Calibri Light"/>
      <family val="2"/>
    </font>
    <font>
      <sz val="11"/>
      <color rgb="FF000000"/>
      <name val="Calibri Light"/>
      <family val="2"/>
    </font>
    <font>
      <b/>
      <sz val="11"/>
      <color theme="0"/>
      <name val="Calibri Light"/>
      <family val="2"/>
    </font>
    <font>
      <sz val="11"/>
      <name val="Calibri Light"/>
      <family val="2"/>
    </font>
  </fonts>
  <fills count="8">
    <fill>
      <patternFill patternType="none"/>
    </fill>
    <fill>
      <patternFill patternType="gray125"/>
    </fill>
    <fill>
      <patternFill patternType="solid">
        <fgColor theme="0"/>
        <bgColor indexed="64"/>
      </patternFill>
    </fill>
    <fill>
      <patternFill patternType="solid">
        <fgColor rgb="FFF3F7FB"/>
        <bgColor indexed="64"/>
      </patternFill>
    </fill>
    <fill>
      <patternFill patternType="solid">
        <fgColor rgb="FF000066"/>
        <bgColor indexed="64"/>
      </patternFill>
    </fill>
    <fill>
      <patternFill patternType="solid">
        <fgColor rgb="FF000066"/>
        <bgColor rgb="FF000000"/>
      </patternFill>
    </fill>
    <fill>
      <patternFill patternType="solid">
        <fgColor indexed="32"/>
        <bgColor indexed="64"/>
      </patternFill>
    </fill>
    <fill>
      <patternFill patternType="solid">
        <fgColor theme="2" tint="-9.9978637043366805E-2"/>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rgb="FF3A588A"/>
      </top>
      <bottom style="thin">
        <color rgb="FF3A588A"/>
      </bottom>
      <diagonal/>
    </border>
    <border>
      <left style="thick">
        <color rgb="FF000066"/>
      </left>
      <right/>
      <top style="thin">
        <color rgb="FF3A588A"/>
      </top>
      <bottom style="thin">
        <color rgb="FF3A588A"/>
      </bottom>
      <diagonal/>
    </border>
    <border>
      <left style="thick">
        <color rgb="FF000066"/>
      </left>
      <right/>
      <top/>
      <bottom style="thin">
        <color rgb="FF3A588A"/>
      </bottom>
      <diagonal/>
    </border>
    <border>
      <left/>
      <right/>
      <top/>
      <bottom style="thin">
        <color rgb="FF3A588A"/>
      </bottom>
      <diagonal/>
    </border>
    <border>
      <left/>
      <right style="thick">
        <color rgb="FF000066"/>
      </right>
      <top/>
      <bottom style="thin">
        <color rgb="FF3A588A"/>
      </bottom>
      <diagonal/>
    </border>
    <border>
      <left/>
      <right style="thick">
        <color rgb="FF000066"/>
      </right>
      <top style="thin">
        <color rgb="FF3A588A"/>
      </top>
      <bottom style="thin">
        <color rgb="FF3A588A"/>
      </bottom>
      <diagonal/>
    </border>
    <border>
      <left/>
      <right/>
      <top style="thin">
        <color rgb="FF3A588A"/>
      </top>
      <bottom/>
      <diagonal/>
    </border>
    <border>
      <left/>
      <right style="thick">
        <color rgb="FF000066"/>
      </right>
      <top style="thin">
        <color rgb="FF3A588A"/>
      </top>
      <bottom/>
      <diagonal/>
    </border>
    <border>
      <left style="thick">
        <color rgb="FF000066"/>
      </left>
      <right/>
      <top style="thin">
        <color rgb="FF3A588A"/>
      </top>
      <bottom/>
      <diagonal/>
    </border>
    <border>
      <left style="thick">
        <color rgb="FF000066"/>
      </left>
      <right/>
      <top style="thick">
        <color rgb="FF000066"/>
      </top>
      <bottom style="thick">
        <color rgb="FF000066"/>
      </bottom>
      <diagonal/>
    </border>
    <border>
      <left/>
      <right/>
      <top style="thick">
        <color rgb="FF000066"/>
      </top>
      <bottom style="thick">
        <color rgb="FF000066"/>
      </bottom>
      <diagonal/>
    </border>
    <border>
      <left/>
      <right style="thick">
        <color rgb="FF000066"/>
      </right>
      <top style="thick">
        <color rgb="FF000066"/>
      </top>
      <bottom style="thick">
        <color rgb="FF000066"/>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ck">
        <color rgb="FF000066"/>
      </left>
      <right style="thin">
        <color theme="3" tint="0.59996337778862885"/>
      </right>
      <top style="thin">
        <color theme="3" tint="0.59996337778862885"/>
      </top>
      <bottom style="thin">
        <color theme="3" tint="0.59996337778862885"/>
      </bottom>
      <diagonal/>
    </border>
    <border>
      <left style="thick">
        <color rgb="FF000066"/>
      </left>
      <right style="thin">
        <color theme="3" tint="0.59996337778862885"/>
      </right>
      <top style="thin">
        <color theme="3" tint="0.59996337778862885"/>
      </top>
      <bottom style="thick">
        <color rgb="FF000066"/>
      </bottom>
      <diagonal/>
    </border>
    <border>
      <left style="thin">
        <color theme="3" tint="0.59996337778862885"/>
      </left>
      <right style="thin">
        <color theme="3" tint="0.59996337778862885"/>
      </right>
      <top style="thin">
        <color theme="3" tint="0.59996337778862885"/>
      </top>
      <bottom style="thick">
        <color rgb="FF000066"/>
      </bottom>
      <diagonal/>
    </border>
    <border>
      <left style="thin">
        <color theme="3" tint="0.59996337778862885"/>
      </left>
      <right style="thick">
        <color rgb="FF000066"/>
      </right>
      <top style="thin">
        <color theme="3" tint="0.59996337778862885"/>
      </top>
      <bottom style="thin">
        <color theme="3" tint="0.59996337778862885"/>
      </bottom>
      <diagonal/>
    </border>
    <border>
      <left style="thick">
        <color rgb="FF000066"/>
      </left>
      <right style="thin">
        <color theme="3" tint="0.59996337778862885"/>
      </right>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style="thin">
        <color theme="3" tint="0.59996337778862885"/>
      </left>
      <right style="thick">
        <color rgb="FF000066"/>
      </right>
      <top/>
      <bottom style="thin">
        <color theme="3" tint="0.59996337778862885"/>
      </bottom>
      <diagonal/>
    </border>
    <border>
      <left style="thin">
        <color theme="3" tint="0.59996337778862885"/>
      </left>
      <right style="thick">
        <color rgb="FF000066"/>
      </right>
      <top style="thin">
        <color theme="3" tint="0.59996337778862885"/>
      </top>
      <bottom style="thick">
        <color rgb="FF000066"/>
      </bottom>
      <diagonal/>
    </border>
    <border>
      <left/>
      <right/>
      <top style="thick">
        <color rgb="FF000066"/>
      </top>
      <bottom style="thin">
        <color rgb="FF3A588A"/>
      </bottom>
      <diagonal/>
    </border>
    <border>
      <left/>
      <right/>
      <top style="thin">
        <color rgb="FF3A588A"/>
      </top>
      <bottom style="thick">
        <color rgb="FF000066"/>
      </bottom>
      <diagonal/>
    </border>
    <border>
      <left style="thin">
        <color rgb="FF000066"/>
      </left>
      <right style="thin">
        <color theme="3" tint="0.59996337778862885"/>
      </right>
      <top style="thin">
        <color theme="3" tint="0.59996337778862885"/>
      </top>
      <bottom style="thin">
        <color theme="3" tint="0.59996337778862885"/>
      </bottom>
      <diagonal/>
    </border>
    <border>
      <left style="thin">
        <color theme="3" tint="0.59996337778862885"/>
      </left>
      <right style="thin">
        <color rgb="FF000066"/>
      </right>
      <top style="thin">
        <color theme="3" tint="0.59996337778862885"/>
      </top>
      <bottom style="thin">
        <color theme="3" tint="0.59996337778862885"/>
      </bottom>
      <diagonal/>
    </border>
    <border>
      <left style="thin">
        <color indexed="64"/>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right/>
      <top style="thick">
        <color rgb="FF000066"/>
      </top>
      <bottom/>
      <diagonal/>
    </border>
    <border>
      <left/>
      <right/>
      <top/>
      <bottom style="thick">
        <color rgb="FF000066"/>
      </bottom>
      <diagonal/>
    </border>
    <border>
      <left style="thick">
        <color rgb="FF000066"/>
      </left>
      <right/>
      <top style="thick">
        <color rgb="FF000066"/>
      </top>
      <bottom style="thin">
        <color rgb="FF3A588A"/>
      </bottom>
      <diagonal/>
    </border>
    <border>
      <left style="thick">
        <color rgb="FF000066"/>
      </left>
      <right/>
      <top style="thin">
        <color rgb="FF3A588A"/>
      </top>
      <bottom style="thick">
        <color rgb="FF000066"/>
      </bottom>
      <diagonal/>
    </border>
    <border>
      <left/>
      <right style="thick">
        <color rgb="FF000066"/>
      </right>
      <top style="thick">
        <color rgb="FF000066"/>
      </top>
      <bottom style="thin">
        <color rgb="FF3A588A"/>
      </bottom>
      <diagonal/>
    </border>
    <border>
      <left/>
      <right style="thick">
        <color rgb="FF000066"/>
      </right>
      <top style="thin">
        <color rgb="FF3A588A"/>
      </top>
      <bottom style="thick">
        <color rgb="FF000066"/>
      </bottom>
      <diagonal/>
    </border>
    <border>
      <left style="thick">
        <color rgb="FF000066"/>
      </left>
      <right style="thin">
        <color rgb="FF3A588A"/>
      </right>
      <top style="thick">
        <color rgb="FF000066"/>
      </top>
      <bottom style="thick">
        <color rgb="FF000066"/>
      </bottom>
      <diagonal/>
    </border>
    <border>
      <left style="thin">
        <color rgb="FF3A588A"/>
      </left>
      <right style="thick">
        <color rgb="FF000066"/>
      </right>
      <top style="thick">
        <color rgb="FF000066"/>
      </top>
      <bottom style="thick">
        <color rgb="FF000066"/>
      </bottom>
      <diagonal/>
    </border>
    <border>
      <left/>
      <right/>
      <top/>
      <bottom style="thick">
        <color rgb="FF000080"/>
      </bottom>
      <diagonal/>
    </border>
    <border>
      <left style="thick">
        <color indexed="32"/>
      </left>
      <right/>
      <top style="thick">
        <color indexed="32"/>
      </top>
      <bottom style="thick">
        <color indexed="32"/>
      </bottom>
      <diagonal/>
    </border>
    <border>
      <left/>
      <right/>
      <top style="thick">
        <color indexed="32"/>
      </top>
      <bottom style="thick">
        <color indexed="32"/>
      </bottom>
      <diagonal/>
    </border>
    <border>
      <left/>
      <right style="thick">
        <color indexed="32"/>
      </right>
      <top style="thick">
        <color indexed="32"/>
      </top>
      <bottom style="thick">
        <color indexed="32"/>
      </bottom>
      <diagonal/>
    </border>
    <border>
      <left style="thin">
        <color indexed="32"/>
      </left>
      <right/>
      <top style="thin">
        <color indexed="32"/>
      </top>
      <bottom style="thin">
        <color indexed="44"/>
      </bottom>
      <diagonal/>
    </border>
    <border>
      <left/>
      <right/>
      <top style="thin">
        <color indexed="32"/>
      </top>
      <bottom style="thin">
        <color indexed="44"/>
      </bottom>
      <diagonal/>
    </border>
    <border>
      <left/>
      <right style="thin">
        <color indexed="32"/>
      </right>
      <top style="thin">
        <color indexed="32"/>
      </top>
      <bottom style="thin">
        <color indexed="44"/>
      </bottom>
      <diagonal/>
    </border>
    <border>
      <left/>
      <right style="thin">
        <color theme="3" tint="0.59996337778862885"/>
      </right>
      <top style="thin">
        <color theme="3" tint="0.59996337778862885"/>
      </top>
      <bottom style="thin">
        <color theme="3" tint="0.59996337778862885"/>
      </bottom>
      <diagonal/>
    </border>
    <border>
      <left style="thin">
        <color indexed="32"/>
      </left>
      <right/>
      <top style="thin">
        <color indexed="32"/>
      </top>
      <bottom style="thin">
        <color indexed="64"/>
      </bottom>
      <diagonal/>
    </border>
    <border>
      <left/>
      <right/>
      <top style="thin">
        <color indexed="32"/>
      </top>
      <bottom style="thin">
        <color indexed="64"/>
      </bottom>
      <diagonal/>
    </border>
    <border>
      <left/>
      <right style="thin">
        <color indexed="32"/>
      </right>
      <top style="thin">
        <color indexed="32"/>
      </top>
      <bottom style="thin">
        <color indexed="64"/>
      </bottom>
      <diagonal/>
    </border>
    <border>
      <left style="thin">
        <color theme="3" tint="0.59996337778862885"/>
      </left>
      <right/>
      <top/>
      <bottom style="thin">
        <color theme="3" tint="0.59996337778862885"/>
      </bottom>
      <diagonal/>
    </border>
    <border>
      <left style="thin">
        <color theme="3" tint="0.59996337778862885"/>
      </left>
      <right/>
      <top style="thin">
        <color theme="3" tint="0.59996337778862885"/>
      </top>
      <bottom style="thick">
        <color rgb="FF000066"/>
      </bottom>
      <diagonal/>
    </border>
    <border>
      <left style="thick">
        <color indexed="32"/>
      </left>
      <right/>
      <top/>
      <bottom/>
      <diagonal/>
    </border>
    <border>
      <left style="thin">
        <color rgb="FF000066"/>
      </left>
      <right/>
      <top style="thin">
        <color rgb="FF000066"/>
      </top>
      <bottom style="thin">
        <color theme="3" tint="0.59996337778862885"/>
      </bottom>
      <diagonal/>
    </border>
    <border>
      <left/>
      <right/>
      <top style="thin">
        <color rgb="FF000066"/>
      </top>
      <bottom style="thin">
        <color theme="3" tint="0.59996337778862885"/>
      </bottom>
      <diagonal/>
    </border>
    <border>
      <left/>
      <right style="thin">
        <color rgb="FF000066"/>
      </right>
      <top style="thin">
        <color rgb="FF000066"/>
      </top>
      <bottom style="thin">
        <color theme="3" tint="0.59996337778862885"/>
      </bottom>
      <diagonal/>
    </border>
    <border>
      <left style="thin">
        <color rgb="FF000066"/>
      </left>
      <right/>
      <top style="thin">
        <color rgb="FF000066"/>
      </top>
      <bottom style="thin">
        <color indexed="64"/>
      </bottom>
      <diagonal/>
    </border>
    <border>
      <left/>
      <right/>
      <top style="thin">
        <color rgb="FF000066"/>
      </top>
      <bottom style="thin">
        <color indexed="64"/>
      </bottom>
      <diagonal/>
    </border>
    <border>
      <left/>
      <right style="thin">
        <color rgb="FF000066"/>
      </right>
      <top style="thin">
        <color rgb="FF000066"/>
      </top>
      <bottom style="thin">
        <color indexed="64"/>
      </bottom>
      <diagonal/>
    </border>
  </borders>
  <cellStyleXfs count="5">
    <xf numFmtId="0" fontId="0" fillId="0" borderId="0">
      <alignment vertical="center"/>
    </xf>
    <xf numFmtId="166" fontId="1" fillId="0" borderId="0" applyFont="0" applyFill="0" applyBorder="0" applyAlignment="0" applyProtection="0">
      <alignment vertical="center"/>
    </xf>
    <xf numFmtId="0" fontId="40" fillId="0" borderId="0"/>
    <xf numFmtId="0" fontId="41" fillId="0" borderId="0" applyNumberFormat="0" applyFill="0" applyBorder="0" applyAlignment="0" applyProtection="0"/>
    <xf numFmtId="0" fontId="42" fillId="0" borderId="0"/>
  </cellStyleXfs>
  <cellXfs count="248">
    <xf numFmtId="0" fontId="0" fillId="0" borderId="0" xfId="0">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0" xfId="0" applyFont="1" applyBorder="1">
      <alignment vertical="center"/>
    </xf>
    <xf numFmtId="0" fontId="4" fillId="0" borderId="0" xfId="0" applyFont="1">
      <alignment vertical="center"/>
    </xf>
    <xf numFmtId="0" fontId="5" fillId="0" borderId="4" xfId="0" applyFont="1" applyBorder="1">
      <alignment vertical="center"/>
    </xf>
    <xf numFmtId="0" fontId="5" fillId="0" borderId="0" xfId="0" applyFont="1" applyBorder="1">
      <alignment vertical="center"/>
    </xf>
    <xf numFmtId="0" fontId="5" fillId="0" borderId="0" xfId="0" applyFont="1">
      <alignment vertical="center"/>
    </xf>
    <xf numFmtId="0" fontId="4" fillId="0" borderId="4" xfId="0" applyFont="1" applyBorder="1">
      <alignment vertical="center"/>
    </xf>
    <xf numFmtId="0" fontId="4" fillId="0" borderId="5" xfId="0" applyFont="1" applyBorder="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7" fillId="0" borderId="4" xfId="0" applyFont="1" applyBorder="1">
      <alignment vertical="center"/>
    </xf>
    <xf numFmtId="0" fontId="7" fillId="0" borderId="5" xfId="0" applyFont="1" applyBorder="1">
      <alignment vertical="center"/>
    </xf>
    <xf numFmtId="0" fontId="7" fillId="0" borderId="0" xfId="0" applyFont="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14" fontId="4" fillId="0" borderId="0" xfId="0" applyNumberFormat="1" applyFont="1" applyBorder="1">
      <alignment vertical="center"/>
    </xf>
    <xf numFmtId="0" fontId="6" fillId="0" borderId="0" xfId="0" applyFont="1" applyBorder="1" applyAlignment="1">
      <alignment vertical="center" wrapText="1"/>
    </xf>
    <xf numFmtId="14" fontId="4" fillId="0" borderId="7" xfId="0" applyNumberFormat="1" applyFont="1" applyBorder="1">
      <alignment vertical="center"/>
    </xf>
    <xf numFmtId="166" fontId="4" fillId="0" borderId="0" xfId="1" applyFont="1" applyBorder="1">
      <alignment vertical="center"/>
    </xf>
    <xf numFmtId="167" fontId="4" fillId="0" borderId="0" xfId="1" applyNumberFormat="1" applyFont="1" applyBorder="1">
      <alignment vertical="center"/>
    </xf>
    <xf numFmtId="14" fontId="4" fillId="0" borderId="2" xfId="0" applyNumberFormat="1" applyFont="1" applyBorder="1">
      <alignment vertical="center"/>
    </xf>
    <xf numFmtId="166" fontId="4" fillId="0" borderId="0" xfId="1" applyFont="1">
      <alignment vertical="center"/>
    </xf>
    <xf numFmtId="0" fontId="8" fillId="0" borderId="5" xfId="0" applyFont="1" applyFill="1" applyBorder="1" applyAlignment="1">
      <alignment vertical="center" wrapText="1"/>
    </xf>
    <xf numFmtId="0" fontId="8" fillId="0" borderId="0" xfId="0" applyFont="1" applyFill="1" applyBorder="1" applyAlignment="1">
      <alignment vertical="center" wrapText="1"/>
    </xf>
    <xf numFmtId="14" fontId="4" fillId="0" borderId="0" xfId="0" applyNumberFormat="1" applyFont="1">
      <alignment vertical="center"/>
    </xf>
    <xf numFmtId="0" fontId="4" fillId="2" borderId="0" xfId="0" applyFont="1" applyFill="1" applyBorder="1">
      <alignment vertical="center"/>
    </xf>
    <xf numFmtId="0" fontId="4" fillId="2" borderId="0" xfId="0" applyFont="1" applyFill="1">
      <alignment vertical="center"/>
    </xf>
    <xf numFmtId="0" fontId="5" fillId="2" borderId="0" xfId="0" applyFont="1" applyFill="1" applyBorder="1">
      <alignment vertical="center"/>
    </xf>
    <xf numFmtId="0" fontId="6" fillId="2" borderId="0" xfId="0" applyFont="1" applyFill="1" applyBorder="1" applyAlignment="1">
      <alignment vertical="center"/>
    </xf>
    <xf numFmtId="0" fontId="5" fillId="2" borderId="0" xfId="0" applyFont="1" applyFill="1">
      <alignment vertical="center"/>
    </xf>
    <xf numFmtId="0" fontId="4" fillId="2" borderId="0" xfId="0" applyFont="1" applyFill="1" applyBorder="1" applyAlignment="1">
      <alignment horizontal="center" vertical="center"/>
    </xf>
    <xf numFmtId="0" fontId="4" fillId="2" borderId="0" xfId="0" applyFont="1" applyFill="1" applyAlignment="1">
      <alignment horizontal="center" vertical="center"/>
    </xf>
    <xf numFmtId="0" fontId="7" fillId="2" borderId="0" xfId="0" applyFont="1" applyFill="1" applyBorder="1">
      <alignment vertical="center"/>
    </xf>
    <xf numFmtId="0" fontId="7" fillId="2" borderId="0" xfId="0" applyFont="1" applyFill="1">
      <alignment vertical="center"/>
    </xf>
    <xf numFmtId="0" fontId="10" fillId="2" borderId="10" xfId="0" applyFont="1" applyFill="1" applyBorder="1">
      <alignment vertical="center"/>
    </xf>
    <xf numFmtId="169" fontId="10" fillId="2" borderId="10" xfId="0" applyNumberFormat="1" applyFont="1" applyFill="1" applyBorder="1" applyAlignment="1">
      <alignment horizontal="right" vertical="center"/>
    </xf>
    <xf numFmtId="0" fontId="10" fillId="2" borderId="11" xfId="0" applyFont="1" applyFill="1" applyBorder="1">
      <alignment vertical="center"/>
    </xf>
    <xf numFmtId="0" fontId="10" fillId="2" borderId="12" xfId="0" applyFont="1" applyFill="1" applyBorder="1">
      <alignment vertical="center"/>
    </xf>
    <xf numFmtId="0" fontId="10" fillId="2" borderId="13" xfId="0" applyFont="1" applyFill="1" applyBorder="1">
      <alignment vertical="center"/>
    </xf>
    <xf numFmtId="169" fontId="10" fillId="2" borderId="13" xfId="0" applyNumberFormat="1" applyFont="1" applyFill="1" applyBorder="1" applyAlignment="1">
      <alignment horizontal="right" vertical="center"/>
    </xf>
    <xf numFmtId="169" fontId="11" fillId="2" borderId="14" xfId="0" applyNumberFormat="1" applyFont="1" applyFill="1" applyBorder="1" applyAlignment="1">
      <alignment horizontal="right" vertical="center"/>
    </xf>
    <xf numFmtId="169" fontId="10" fillId="2" borderId="14" xfId="0" applyNumberFormat="1" applyFont="1" applyFill="1" applyBorder="1" applyAlignment="1">
      <alignment horizontal="right" vertical="center"/>
    </xf>
    <xf numFmtId="169" fontId="10" fillId="2" borderId="15" xfId="0" applyNumberFormat="1" applyFont="1" applyFill="1" applyBorder="1" applyAlignment="1">
      <alignment horizontal="right" vertical="center"/>
    </xf>
    <xf numFmtId="169" fontId="10" fillId="2" borderId="16" xfId="0" applyNumberFormat="1" applyFont="1" applyFill="1" applyBorder="1" applyAlignment="1">
      <alignment horizontal="right" vertical="center"/>
    </xf>
    <xf numFmtId="169" fontId="10" fillId="2" borderId="17" xfId="0" applyNumberFormat="1" applyFont="1" applyFill="1" applyBorder="1" applyAlignment="1">
      <alignment horizontal="right" vertical="center"/>
    </xf>
    <xf numFmtId="0" fontId="10" fillId="2" borderId="18" xfId="0" applyFont="1" applyFill="1" applyBorder="1">
      <alignment vertical="center"/>
    </xf>
    <xf numFmtId="0" fontId="10" fillId="2" borderId="16" xfId="0" applyFont="1" applyFill="1" applyBorder="1">
      <alignment vertical="center"/>
    </xf>
    <xf numFmtId="169" fontId="11" fillId="2" borderId="19" xfId="0" applyNumberFormat="1" applyFont="1" applyFill="1" applyBorder="1" applyAlignment="1">
      <alignment horizontal="right" vertical="center"/>
    </xf>
    <xf numFmtId="169" fontId="11" fillId="2" borderId="20" xfId="0" applyNumberFormat="1" applyFont="1" applyFill="1" applyBorder="1" applyAlignment="1">
      <alignment horizontal="right" vertical="center"/>
    </xf>
    <xf numFmtId="169" fontId="11" fillId="2" borderId="21" xfId="0" applyNumberFormat="1" applyFont="1" applyFill="1" applyBorder="1" applyAlignment="1">
      <alignment horizontal="right" vertical="center"/>
    </xf>
    <xf numFmtId="0" fontId="10" fillId="0" borderId="22" xfId="0" applyFont="1" applyBorder="1">
      <alignment vertical="center"/>
    </xf>
    <xf numFmtId="14" fontId="10" fillId="0" borderId="22" xfId="0" applyNumberFormat="1" applyFont="1" applyBorder="1">
      <alignment vertical="center"/>
    </xf>
    <xf numFmtId="0" fontId="10" fillId="3" borderId="23" xfId="0" applyFont="1" applyFill="1" applyBorder="1" applyAlignment="1">
      <alignment horizontal="center" vertical="center"/>
    </xf>
    <xf numFmtId="0" fontId="10" fillId="3" borderId="22" xfId="0" applyFont="1" applyFill="1" applyBorder="1">
      <alignment vertical="center"/>
    </xf>
    <xf numFmtId="14" fontId="10" fillId="3" borderId="22" xfId="0" applyNumberFormat="1" applyFont="1" applyFill="1" applyBorder="1">
      <alignment vertical="center"/>
    </xf>
    <xf numFmtId="0" fontId="10" fillId="3" borderId="24" xfId="0" applyFont="1" applyFill="1" applyBorder="1" applyAlignment="1">
      <alignment horizontal="center" vertical="center"/>
    </xf>
    <xf numFmtId="0" fontId="10" fillId="3" borderId="25" xfId="0" applyFont="1" applyFill="1" applyBorder="1">
      <alignment vertical="center"/>
    </xf>
    <xf numFmtId="0" fontId="10" fillId="3" borderId="26" xfId="0" applyFont="1" applyFill="1" applyBorder="1">
      <alignment vertical="center"/>
    </xf>
    <xf numFmtId="0" fontId="10" fillId="2" borderId="27" xfId="0" applyFont="1" applyFill="1" applyBorder="1" applyAlignment="1">
      <alignment horizontal="center" vertical="center"/>
    </xf>
    <xf numFmtId="0" fontId="10" fillId="0" borderId="28" xfId="0" applyFont="1" applyBorder="1">
      <alignment vertical="center"/>
    </xf>
    <xf numFmtId="0" fontId="10" fillId="0" borderId="29" xfId="0" applyFont="1" applyBorder="1">
      <alignment vertical="center"/>
    </xf>
    <xf numFmtId="0" fontId="10" fillId="0" borderId="26" xfId="0" applyFont="1" applyBorder="1">
      <alignment vertical="center"/>
    </xf>
    <xf numFmtId="0" fontId="10" fillId="3" borderId="30" xfId="0" applyFont="1" applyFill="1" applyBorder="1">
      <alignment vertical="center"/>
    </xf>
    <xf numFmtId="165" fontId="10" fillId="0" borderId="22" xfId="0" applyNumberFormat="1" applyFont="1" applyBorder="1">
      <alignment vertical="center"/>
    </xf>
    <xf numFmtId="165" fontId="10" fillId="3" borderId="22" xfId="0" applyNumberFormat="1" applyFont="1" applyFill="1" applyBorder="1">
      <alignment vertical="center"/>
    </xf>
    <xf numFmtId="0" fontId="10" fillId="2" borderId="33" xfId="0" applyFont="1" applyFill="1" applyBorder="1" applyAlignment="1">
      <alignment horizontal="center" vertical="center"/>
    </xf>
    <xf numFmtId="14" fontId="10" fillId="0" borderId="34" xfId="0" applyNumberFormat="1" applyFont="1" applyBorder="1">
      <alignment vertical="center"/>
    </xf>
    <xf numFmtId="0" fontId="10" fillId="3" borderId="33" xfId="0" applyFont="1" applyFill="1" applyBorder="1" applyAlignment="1">
      <alignment horizontal="center" vertical="center"/>
    </xf>
    <xf numFmtId="14" fontId="10" fillId="3" borderId="34" xfId="0" applyNumberFormat="1" applyFont="1" applyFill="1" applyBorder="1">
      <alignment vertical="center"/>
    </xf>
    <xf numFmtId="164" fontId="10" fillId="0" borderId="34" xfId="0" applyNumberFormat="1" applyFont="1" applyBorder="1">
      <alignment vertical="center"/>
    </xf>
    <xf numFmtId="164" fontId="10" fillId="3" borderId="34" xfId="0" applyNumberFormat="1" applyFont="1" applyFill="1" applyBorder="1">
      <alignment vertical="center"/>
    </xf>
    <xf numFmtId="0" fontId="0" fillId="2" borderId="0" xfId="0" applyFill="1" applyAlignment="1">
      <alignment vertical="center"/>
    </xf>
    <xf numFmtId="0" fontId="0" fillId="0" borderId="0" xfId="0" applyAlignment="1">
      <alignment vertical="center"/>
    </xf>
    <xf numFmtId="0" fontId="0" fillId="2" borderId="0" xfId="0" applyFill="1">
      <alignment vertical="center"/>
    </xf>
    <xf numFmtId="0" fontId="10" fillId="3" borderId="35" xfId="0" applyFont="1" applyFill="1" applyBorder="1" applyAlignment="1">
      <alignment horizontal="center" vertical="center"/>
    </xf>
    <xf numFmtId="0" fontId="10" fillId="2" borderId="35" xfId="0" applyFont="1" applyFill="1" applyBorder="1" applyAlignment="1">
      <alignment horizontal="center" vertical="center"/>
    </xf>
    <xf numFmtId="164" fontId="10" fillId="3" borderId="36" xfId="0" applyNumberFormat="1" applyFont="1" applyFill="1" applyBorder="1">
      <alignment vertical="center"/>
    </xf>
    <xf numFmtId="164" fontId="10" fillId="0" borderId="36" xfId="0" applyNumberFormat="1" applyFont="1" applyBorder="1">
      <alignment vertical="center"/>
    </xf>
    <xf numFmtId="0" fontId="4" fillId="0" borderId="9" xfId="0" applyFont="1" applyBorder="1">
      <alignment vertical="center"/>
    </xf>
    <xf numFmtId="0" fontId="12" fillId="4" borderId="31" xfId="0" applyFont="1" applyFill="1" applyBorder="1" applyAlignment="1">
      <alignment horizontal="center" vertical="center"/>
    </xf>
    <xf numFmtId="0" fontId="12" fillId="4" borderId="32" xfId="0" applyFont="1" applyFill="1" applyBorder="1" applyAlignment="1">
      <alignment horizontal="center" vertical="center"/>
    </xf>
    <xf numFmtId="0" fontId="13" fillId="2" borderId="0" xfId="0" applyFont="1" applyFill="1" applyAlignment="1">
      <alignment vertical="center"/>
    </xf>
    <xf numFmtId="0" fontId="13" fillId="0" borderId="0" xfId="0" applyFont="1" applyAlignment="1">
      <alignment vertical="center"/>
    </xf>
    <xf numFmtId="0" fontId="13" fillId="0" borderId="0" xfId="0" applyFont="1">
      <alignment vertical="center"/>
    </xf>
    <xf numFmtId="0" fontId="13" fillId="2" borderId="0" xfId="0" applyFont="1" applyFill="1">
      <alignment vertical="center"/>
    </xf>
    <xf numFmtId="0" fontId="13" fillId="2" borderId="0" xfId="0" applyFont="1" applyFill="1" applyBorder="1">
      <alignment vertical="center"/>
    </xf>
    <xf numFmtId="0" fontId="13" fillId="0" borderId="0" xfId="0" applyFont="1" applyBorder="1">
      <alignment vertical="center"/>
    </xf>
    <xf numFmtId="14" fontId="13" fillId="0" borderId="0" xfId="0" applyNumberFormat="1" applyFont="1" applyBorder="1">
      <alignment vertical="center"/>
    </xf>
    <xf numFmtId="0" fontId="25" fillId="6" borderId="49" xfId="0" applyFont="1" applyFill="1" applyBorder="1" applyAlignment="1">
      <alignment horizontal="center" vertical="center"/>
    </xf>
    <xf numFmtId="0" fontId="25" fillId="6" borderId="50" xfId="0" applyFont="1" applyFill="1" applyBorder="1" applyAlignment="1">
      <alignment horizontal="center" vertical="center"/>
    </xf>
    <xf numFmtId="0" fontId="26" fillId="6" borderId="50" xfId="0" applyFont="1" applyFill="1" applyBorder="1" applyAlignment="1">
      <alignment horizontal="center" vertical="center" shrinkToFit="1"/>
    </xf>
    <xf numFmtId="0" fontId="25" fillId="6" borderId="50" xfId="0" applyFont="1" applyFill="1" applyBorder="1" applyAlignment="1">
      <alignment horizontal="center" vertical="center" wrapText="1" shrinkToFit="1"/>
    </xf>
    <xf numFmtId="0" fontId="26" fillId="6" borderId="50" xfId="0" applyFont="1" applyFill="1" applyBorder="1" applyAlignment="1">
      <alignment horizontal="center" vertical="center" wrapText="1" shrinkToFit="1"/>
    </xf>
    <xf numFmtId="0" fontId="26" fillId="6" borderId="50" xfId="0" applyFont="1" applyFill="1" applyBorder="1" applyAlignment="1">
      <alignment horizontal="center" vertical="center" wrapText="1"/>
    </xf>
    <xf numFmtId="14" fontId="25" fillId="6" borderId="50" xfId="0" applyNumberFormat="1" applyFont="1" applyFill="1" applyBorder="1" applyAlignment="1">
      <alignment horizontal="center" vertical="center" wrapText="1"/>
    </xf>
    <xf numFmtId="14" fontId="25" fillId="6" borderId="51" xfId="0" applyNumberFormat="1" applyFont="1" applyFill="1" applyBorder="1" applyAlignment="1">
      <alignment horizontal="center" vertical="center" wrapText="1"/>
    </xf>
    <xf numFmtId="0" fontId="10" fillId="3" borderId="52" xfId="0" applyFont="1" applyFill="1" applyBorder="1" applyAlignment="1">
      <alignment horizontal="center" vertical="center"/>
    </xf>
    <xf numFmtId="0" fontId="4" fillId="0" borderId="0" xfId="0" applyFont="1" applyBorder="1" applyAlignment="1">
      <alignment horizontal="center" vertical="center"/>
    </xf>
    <xf numFmtId="0" fontId="29" fillId="4" borderId="53" xfId="0" applyFont="1" applyFill="1" applyBorder="1" applyAlignment="1">
      <alignment horizontal="center" vertical="center"/>
    </xf>
    <xf numFmtId="0" fontId="29" fillId="4" borderId="54" xfId="0" applyFont="1" applyFill="1" applyBorder="1" applyAlignment="1">
      <alignment horizontal="center" vertical="center" wrapText="1"/>
    </xf>
    <xf numFmtId="0" fontId="29" fillId="4" borderId="54" xfId="0" applyFont="1" applyFill="1" applyBorder="1" applyAlignment="1">
      <alignment horizontal="center" vertical="center" wrapText="1" shrinkToFit="1"/>
    </xf>
    <xf numFmtId="0" fontId="29" fillId="4" borderId="54" xfId="0" applyFont="1" applyFill="1" applyBorder="1" applyAlignment="1">
      <alignment horizontal="center" vertical="center"/>
    </xf>
    <xf numFmtId="14" fontId="29" fillId="4" borderId="54" xfId="0" applyNumberFormat="1" applyFont="1" applyFill="1" applyBorder="1" applyAlignment="1">
      <alignment horizontal="center" vertical="center"/>
    </xf>
    <xf numFmtId="14" fontId="29" fillId="4" borderId="54" xfId="0" applyNumberFormat="1" applyFont="1" applyFill="1" applyBorder="1" applyAlignment="1">
      <alignment horizontal="center" vertical="center" shrinkToFit="1"/>
    </xf>
    <xf numFmtId="14" fontId="29" fillId="4" borderId="54" xfId="0" applyNumberFormat="1" applyFont="1" applyFill="1" applyBorder="1" applyAlignment="1">
      <alignment horizontal="center" vertical="center" wrapText="1" shrinkToFit="1"/>
    </xf>
    <xf numFmtId="166" fontId="29" fillId="4" borderId="54" xfId="1" applyFont="1" applyFill="1" applyBorder="1" applyAlignment="1">
      <alignment horizontal="center" vertical="center"/>
    </xf>
    <xf numFmtId="171" fontId="29" fillId="4" borderId="55" xfId="1" applyNumberFormat="1" applyFont="1" applyFill="1" applyBorder="1" applyAlignment="1">
      <alignment horizontal="center" vertical="center"/>
    </xf>
    <xf numFmtId="0" fontId="10" fillId="0" borderId="56" xfId="0" applyFont="1" applyBorder="1">
      <alignment vertical="center"/>
    </xf>
    <xf numFmtId="0" fontId="10" fillId="3" borderId="36" xfId="0" applyFont="1" applyFill="1" applyBorder="1">
      <alignment vertical="center"/>
    </xf>
    <xf numFmtId="0" fontId="10" fillId="0" borderId="36" xfId="0" applyFont="1" applyBorder="1">
      <alignment vertical="center"/>
    </xf>
    <xf numFmtId="0" fontId="10" fillId="3" borderId="57" xfId="0" applyFont="1" applyFill="1" applyBorder="1">
      <alignment vertical="center"/>
    </xf>
    <xf numFmtId="0" fontId="23" fillId="4" borderId="47" xfId="0" applyFont="1" applyFill="1" applyBorder="1" applyAlignment="1">
      <alignment horizontal="center" vertical="center"/>
    </xf>
    <xf numFmtId="0" fontId="33" fillId="4" borderId="19" xfId="0" applyFont="1" applyFill="1" applyBorder="1" applyAlignment="1">
      <alignment horizontal="center" vertical="center"/>
    </xf>
    <xf numFmtId="0" fontId="33" fillId="4" borderId="21" xfId="0" applyFont="1" applyFill="1" applyBorder="1" applyAlignment="1">
      <alignment horizontal="center" vertical="center" wrapText="1" shrinkToFit="1"/>
    </xf>
    <xf numFmtId="0" fontId="33" fillId="4" borderId="21" xfId="0" applyFont="1" applyFill="1" applyBorder="1" applyAlignment="1">
      <alignment horizontal="center" vertical="center" shrinkToFit="1"/>
    </xf>
    <xf numFmtId="0" fontId="34" fillId="4" borderId="19" xfId="0" applyFont="1" applyFill="1" applyBorder="1" applyAlignment="1">
      <alignment horizontal="center" vertical="center"/>
    </xf>
    <xf numFmtId="0" fontId="34" fillId="4" borderId="20" xfId="0" applyFont="1" applyFill="1" applyBorder="1" applyAlignment="1">
      <alignment horizontal="center" vertical="center"/>
    </xf>
    <xf numFmtId="0" fontId="34" fillId="4" borderId="21" xfId="0" applyFont="1" applyFill="1" applyBorder="1" applyAlignment="1">
      <alignment horizontal="center" vertical="center" shrinkToFit="1"/>
    </xf>
    <xf numFmtId="0" fontId="35" fillId="0" borderId="4" xfId="0" applyFont="1" applyBorder="1">
      <alignment vertical="center"/>
    </xf>
    <xf numFmtId="0" fontId="36" fillId="3" borderId="33" xfId="0" applyFont="1" applyFill="1" applyBorder="1" applyAlignment="1">
      <alignment horizontal="center" vertical="center"/>
    </xf>
    <xf numFmtId="0" fontId="36" fillId="3" borderId="22" xfId="0" applyFont="1" applyFill="1" applyBorder="1">
      <alignment vertical="center"/>
    </xf>
    <xf numFmtId="14" fontId="36" fillId="3" borderId="22" xfId="0" applyNumberFormat="1" applyFont="1" applyFill="1" applyBorder="1">
      <alignment vertical="center"/>
    </xf>
    <xf numFmtId="165" fontId="36" fillId="3" borderId="22" xfId="0" applyNumberFormat="1" applyFont="1" applyFill="1" applyBorder="1">
      <alignment vertical="center"/>
    </xf>
    <xf numFmtId="164" fontId="36" fillId="3" borderId="34" xfId="0" applyNumberFormat="1" applyFont="1" applyFill="1" applyBorder="1">
      <alignment vertical="center"/>
    </xf>
    <xf numFmtId="0" fontId="35" fillId="0" borderId="5" xfId="0" applyFont="1" applyBorder="1">
      <alignment vertical="center"/>
    </xf>
    <xf numFmtId="0" fontId="35" fillId="0" borderId="0" xfId="0" applyFont="1" applyBorder="1">
      <alignment vertical="center"/>
    </xf>
    <xf numFmtId="0" fontId="36" fillId="2" borderId="33" xfId="0" applyFont="1" applyFill="1" applyBorder="1" applyAlignment="1">
      <alignment horizontal="center" vertical="center"/>
    </xf>
    <xf numFmtId="0" fontId="36" fillId="0" borderId="22" xfId="0" applyFont="1" applyBorder="1">
      <alignment vertical="center"/>
    </xf>
    <xf numFmtId="14" fontId="36" fillId="0" borderId="22" xfId="0" applyNumberFormat="1" applyFont="1" applyBorder="1">
      <alignment vertical="center"/>
    </xf>
    <xf numFmtId="165" fontId="36" fillId="0" borderId="22" xfId="0" applyNumberFormat="1" applyFont="1" applyBorder="1">
      <alignment vertical="center"/>
    </xf>
    <xf numFmtId="164" fontId="36" fillId="0" borderId="34" xfId="0" applyNumberFormat="1" applyFont="1" applyBorder="1">
      <alignment vertical="center"/>
    </xf>
    <xf numFmtId="0" fontId="37" fillId="0" borderId="0" xfId="0" applyFont="1" applyBorder="1" applyAlignment="1">
      <alignment vertical="center" wrapText="1"/>
    </xf>
    <xf numFmtId="0" fontId="36" fillId="2" borderId="11" xfId="0" applyFont="1" applyFill="1" applyBorder="1">
      <alignment vertical="center"/>
    </xf>
    <xf numFmtId="0" fontId="36" fillId="2" borderId="10" xfId="0" applyFont="1" applyFill="1" applyBorder="1">
      <alignment vertical="center"/>
    </xf>
    <xf numFmtId="169" fontId="36" fillId="2" borderId="10" xfId="0" applyNumberFormat="1" applyFont="1" applyFill="1" applyBorder="1" applyAlignment="1">
      <alignment horizontal="right" vertical="center"/>
    </xf>
    <xf numFmtId="169" fontId="36" fillId="2" borderId="15" xfId="0" applyNumberFormat="1" applyFont="1" applyFill="1" applyBorder="1" applyAlignment="1">
      <alignment horizontal="right" vertical="center"/>
    </xf>
    <xf numFmtId="169" fontId="38" fillId="2" borderId="14" xfId="0" applyNumberFormat="1" applyFont="1" applyFill="1" applyBorder="1" applyAlignment="1">
      <alignment horizontal="right" vertical="center"/>
    </xf>
    <xf numFmtId="14" fontId="36" fillId="0" borderId="34" xfId="0" applyNumberFormat="1" applyFont="1" applyBorder="1">
      <alignment vertical="center"/>
    </xf>
    <xf numFmtId="0" fontId="4" fillId="7" borderId="4" xfId="0" applyFont="1" applyFill="1" applyBorder="1">
      <alignment vertical="center"/>
    </xf>
    <xf numFmtId="0" fontId="10" fillId="7" borderId="33" xfId="0" applyFont="1" applyFill="1" applyBorder="1" applyAlignment="1">
      <alignment horizontal="center" vertical="center"/>
    </xf>
    <xf numFmtId="0" fontId="10" fillId="7" borderId="22" xfId="0" applyFont="1" applyFill="1" applyBorder="1">
      <alignment vertical="center"/>
    </xf>
    <xf numFmtId="14" fontId="10" fillId="7" borderId="22" xfId="0" applyNumberFormat="1" applyFont="1" applyFill="1" applyBorder="1">
      <alignment vertical="center"/>
    </xf>
    <xf numFmtId="14" fontId="10" fillId="7" borderId="34" xfId="0" applyNumberFormat="1" applyFont="1" applyFill="1" applyBorder="1">
      <alignment vertical="center"/>
    </xf>
    <xf numFmtId="0" fontId="4" fillId="7" borderId="5" xfId="0" applyFont="1" applyFill="1" applyBorder="1">
      <alignment vertical="center"/>
    </xf>
    <xf numFmtId="0" fontId="4" fillId="7" borderId="0" xfId="0" applyFont="1" applyFill="1" applyBorder="1">
      <alignment vertical="center"/>
    </xf>
    <xf numFmtId="165" fontId="10" fillId="7" borderId="22" xfId="0" applyNumberFormat="1" applyFont="1" applyFill="1" applyBorder="1">
      <alignment vertical="center"/>
    </xf>
    <xf numFmtId="164" fontId="10" fillId="7" borderId="34" xfId="0" applyNumberFormat="1" applyFont="1" applyFill="1" applyBorder="1">
      <alignment vertical="center"/>
    </xf>
    <xf numFmtId="0" fontId="36" fillId="0" borderId="22" xfId="0" applyFont="1" applyBorder="1" applyAlignment="1">
      <alignment vertical="center"/>
    </xf>
    <xf numFmtId="164" fontId="36" fillId="0" borderId="36" xfId="0" applyNumberFormat="1" applyFont="1" applyBorder="1">
      <alignment vertical="center"/>
    </xf>
    <xf numFmtId="0" fontId="35" fillId="0" borderId="9" xfId="0" applyFont="1" applyBorder="1">
      <alignment vertical="center"/>
    </xf>
    <xf numFmtId="164" fontId="10" fillId="7" borderId="36" xfId="0" applyNumberFormat="1" applyFont="1" applyFill="1" applyBorder="1">
      <alignment vertical="center"/>
    </xf>
    <xf numFmtId="0" fontId="4" fillId="7" borderId="9" xfId="0" applyFont="1" applyFill="1" applyBorder="1">
      <alignment vertical="center"/>
    </xf>
    <xf numFmtId="0" fontId="10" fillId="7" borderId="35" xfId="0" applyFont="1" applyFill="1" applyBorder="1" applyAlignment="1">
      <alignment horizontal="center" vertical="center"/>
    </xf>
    <xf numFmtId="0" fontId="4" fillId="0" borderId="4" xfId="0" applyFont="1" applyBorder="1" applyAlignment="1">
      <alignment vertical="center"/>
    </xf>
    <xf numFmtId="0" fontId="10" fillId="0" borderId="22" xfId="0" applyFont="1" applyBorder="1" applyAlignment="1">
      <alignment vertical="center"/>
    </xf>
    <xf numFmtId="14" fontId="10" fillId="0" borderId="22" xfId="0" applyNumberFormat="1" applyFont="1" applyBorder="1" applyAlignment="1">
      <alignment vertical="center"/>
    </xf>
    <xf numFmtId="165" fontId="10" fillId="0" borderId="22" xfId="0" applyNumberFormat="1" applyFont="1" applyBorder="1" applyAlignment="1">
      <alignment vertical="center"/>
    </xf>
    <xf numFmtId="164" fontId="10" fillId="0" borderId="34" xfId="0" applyNumberFormat="1"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10" fillId="3" borderId="22" xfId="0" applyFont="1" applyFill="1" applyBorder="1" applyAlignment="1">
      <alignment vertical="center"/>
    </xf>
    <xf numFmtId="14" fontId="10" fillId="3" borderId="22" xfId="0" applyNumberFormat="1" applyFont="1" applyFill="1" applyBorder="1" applyAlignment="1">
      <alignment vertical="center"/>
    </xf>
    <xf numFmtId="165" fontId="10" fillId="3" borderId="22" xfId="0" applyNumberFormat="1" applyFont="1" applyFill="1" applyBorder="1" applyAlignment="1">
      <alignment vertical="center"/>
    </xf>
    <xf numFmtId="164" fontId="10" fillId="3" borderId="34" xfId="0" applyNumberFormat="1" applyFont="1" applyFill="1" applyBorder="1" applyAlignment="1">
      <alignment vertical="center"/>
    </xf>
    <xf numFmtId="0" fontId="51" fillId="4" borderId="59" xfId="0" applyFont="1" applyFill="1" applyBorder="1" applyAlignment="1">
      <alignment horizontal="center" vertical="center"/>
    </xf>
    <xf numFmtId="0" fontId="51" fillId="4" borderId="60" xfId="0" applyFont="1" applyFill="1" applyBorder="1" applyAlignment="1">
      <alignment horizontal="center" vertical="center"/>
    </xf>
    <xf numFmtId="14" fontId="51" fillId="4" borderId="60" xfId="0" applyNumberFormat="1" applyFont="1" applyFill="1" applyBorder="1" applyAlignment="1">
      <alignment horizontal="center" vertical="center"/>
    </xf>
    <xf numFmtId="14" fontId="51" fillId="4" borderId="61" xfId="0" applyNumberFormat="1" applyFont="1" applyFill="1" applyBorder="1" applyAlignment="1">
      <alignment horizontal="center" vertical="center"/>
    </xf>
    <xf numFmtId="0" fontId="51" fillId="4" borderId="62" xfId="0" applyFont="1" applyFill="1" applyBorder="1" applyAlignment="1">
      <alignment horizontal="center" vertical="center"/>
    </xf>
    <xf numFmtId="0" fontId="51" fillId="4" borderId="63" xfId="0" applyFont="1" applyFill="1" applyBorder="1" applyAlignment="1">
      <alignment horizontal="center" vertical="center"/>
    </xf>
    <xf numFmtId="0" fontId="52" fillId="4" borderId="63" xfId="0" applyFont="1" applyFill="1" applyBorder="1" applyAlignment="1">
      <alignment horizontal="center" vertical="center" wrapText="1"/>
    </xf>
    <xf numFmtId="0" fontId="52" fillId="4" borderId="63" xfId="0" applyFont="1" applyFill="1" applyBorder="1" applyAlignment="1">
      <alignment horizontal="center" vertical="center"/>
    </xf>
    <xf numFmtId="14" fontId="51" fillId="4" borderId="63" xfId="0" applyNumberFormat="1" applyFont="1" applyFill="1" applyBorder="1" applyAlignment="1">
      <alignment horizontal="center" vertical="center"/>
    </xf>
    <xf numFmtId="166" fontId="51" fillId="4" borderId="63" xfId="1" applyFont="1" applyFill="1" applyBorder="1" applyAlignment="1">
      <alignment horizontal="center" vertical="center"/>
    </xf>
    <xf numFmtId="167" fontId="51" fillId="4" borderId="64" xfId="1" applyNumberFormat="1" applyFont="1" applyFill="1" applyBorder="1" applyAlignment="1">
      <alignment horizontal="center" vertical="center"/>
    </xf>
    <xf numFmtId="0" fontId="51" fillId="4" borderId="19" xfId="0" applyFont="1" applyFill="1" applyBorder="1" applyAlignment="1">
      <alignment horizontal="center" vertical="center"/>
    </xf>
    <xf numFmtId="0" fontId="51" fillId="4" borderId="20" xfId="0" applyFont="1" applyFill="1" applyBorder="1" applyAlignment="1">
      <alignment horizontal="center" vertical="center"/>
    </xf>
    <xf numFmtId="0" fontId="51" fillId="4" borderId="21" xfId="0" applyFont="1" applyFill="1" applyBorder="1" applyAlignment="1">
      <alignment horizontal="center" vertical="center"/>
    </xf>
    <xf numFmtId="0" fontId="54" fillId="4" borderId="58" xfId="2" applyFont="1" applyFill="1" applyBorder="1" applyAlignment="1">
      <alignment horizontal="left" vertical="center"/>
    </xf>
    <xf numFmtId="0" fontId="55" fillId="4" borderId="0" xfId="2" applyFont="1" applyFill="1" applyBorder="1" applyAlignment="1">
      <alignment horizontal="left" vertical="center"/>
    </xf>
    <xf numFmtId="0" fontId="55" fillId="4" borderId="58" xfId="2" applyFont="1" applyFill="1" applyBorder="1" applyAlignment="1">
      <alignment horizontal="left" vertical="center"/>
    </xf>
    <xf numFmtId="0" fontId="56" fillId="0" borderId="0" xfId="2" applyFont="1" applyAlignment="1">
      <alignment vertical="center"/>
    </xf>
    <xf numFmtId="0" fontId="57" fillId="4" borderId="19" xfId="2" applyFont="1" applyFill="1" applyBorder="1" applyAlignment="1">
      <alignment horizontal="center" vertical="center"/>
    </xf>
    <xf numFmtId="0" fontId="58" fillId="0" borderId="0" xfId="0" applyFont="1">
      <alignment vertical="center"/>
    </xf>
    <xf numFmtId="170" fontId="39" fillId="2" borderId="0" xfId="0" applyNumberFormat="1" applyFont="1" applyFill="1" applyAlignment="1">
      <alignment horizontal="center" vertical="center" shrinkToFit="1"/>
    </xf>
    <xf numFmtId="170" fontId="9" fillId="2" borderId="0" xfId="0" applyNumberFormat="1" applyFont="1" applyFill="1" applyAlignment="1">
      <alignment horizontal="center" vertical="center" shrinkToFit="1"/>
    </xf>
    <xf numFmtId="0" fontId="43" fillId="4" borderId="19" xfId="0" applyFont="1" applyFill="1" applyBorder="1" applyAlignment="1">
      <alignment horizontal="center" vertical="center"/>
    </xf>
    <xf numFmtId="0" fontId="43" fillId="4" borderId="20" xfId="0" applyFont="1" applyFill="1" applyBorder="1" applyAlignment="1">
      <alignment horizontal="center" vertical="center"/>
    </xf>
    <xf numFmtId="0" fontId="44" fillId="2" borderId="20" xfId="0" applyFont="1" applyFill="1" applyBorder="1" applyAlignment="1">
      <alignment horizontal="center" vertical="center" wrapText="1"/>
    </xf>
    <xf numFmtId="0" fontId="46" fillId="2" borderId="20" xfId="0" applyFont="1" applyFill="1" applyBorder="1" applyAlignment="1">
      <alignment horizontal="center" vertical="center"/>
    </xf>
    <xf numFmtId="0" fontId="46" fillId="2" borderId="21" xfId="0" applyFont="1" applyFill="1" applyBorder="1" applyAlignment="1">
      <alignment horizontal="center" vertical="center"/>
    </xf>
    <xf numFmtId="0" fontId="12" fillId="4" borderId="39" xfId="0" applyFont="1" applyFill="1" applyBorder="1" applyAlignment="1">
      <alignment horizontal="center" vertical="center"/>
    </xf>
    <xf numFmtId="0" fontId="3" fillId="4" borderId="40" xfId="0" applyFont="1" applyFill="1" applyBorder="1" applyAlignment="1">
      <alignment horizontal="center" vertical="center"/>
    </xf>
    <xf numFmtId="0" fontId="12" fillId="4" borderId="31" xfId="0" applyFont="1" applyFill="1" applyBorder="1" applyAlignment="1">
      <alignment horizontal="center" vertical="center"/>
    </xf>
    <xf numFmtId="0" fontId="3" fillId="4" borderId="32" xfId="0" applyFont="1" applyFill="1" applyBorder="1" applyAlignment="1">
      <alignment horizontal="center" vertical="center"/>
    </xf>
    <xf numFmtId="0" fontId="12" fillId="4" borderId="31" xfId="0" applyFont="1" applyFill="1" applyBorder="1" applyAlignment="1">
      <alignment horizontal="center" vertical="center" wrapText="1"/>
    </xf>
    <xf numFmtId="0" fontId="47" fillId="4" borderId="31" xfId="0" applyFont="1" applyFill="1" applyBorder="1" applyAlignment="1">
      <alignment horizontal="center" vertical="center" wrapText="1"/>
    </xf>
    <xf numFmtId="0" fontId="48" fillId="4" borderId="32" xfId="0" applyFont="1" applyFill="1" applyBorder="1" applyAlignment="1">
      <alignment horizontal="center" vertical="center"/>
    </xf>
    <xf numFmtId="0" fontId="12" fillId="4" borderId="32" xfId="0" applyFont="1" applyFill="1" applyBorder="1" applyAlignment="1">
      <alignment horizontal="center" vertical="center"/>
    </xf>
    <xf numFmtId="168" fontId="12" fillId="4" borderId="37" xfId="0" applyNumberFormat="1" applyFont="1" applyFill="1" applyBorder="1" applyAlignment="1">
      <alignment horizontal="center" vertical="center"/>
    </xf>
    <xf numFmtId="168" fontId="12" fillId="4" borderId="38" xfId="0" applyNumberFormat="1" applyFont="1" applyFill="1" applyBorder="1" applyAlignment="1">
      <alignment horizontal="center" vertical="center"/>
    </xf>
    <xf numFmtId="168" fontId="47" fillId="4" borderId="41" xfId="0" applyNumberFormat="1" applyFont="1" applyFill="1" applyBorder="1" applyAlignment="1">
      <alignment horizontal="center" vertical="center" wrapText="1"/>
    </xf>
    <xf numFmtId="168" fontId="47" fillId="4" borderId="42" xfId="0" applyNumberFormat="1" applyFont="1" applyFill="1" applyBorder="1" applyAlignment="1">
      <alignment horizontal="center" vertical="center"/>
    </xf>
    <xf numFmtId="0" fontId="11" fillId="2" borderId="43" xfId="0" applyFont="1" applyFill="1" applyBorder="1" applyAlignment="1">
      <alignment horizontal="right" vertical="center"/>
    </xf>
    <xf numFmtId="0" fontId="11" fillId="2" borderId="44" xfId="0" applyFont="1" applyFill="1" applyBorder="1" applyAlignment="1">
      <alignment horizontal="right" vertical="center"/>
    </xf>
    <xf numFmtId="168" fontId="18" fillId="4" borderId="37" xfId="0" applyNumberFormat="1" applyFont="1" applyFill="1" applyBorder="1" applyAlignment="1">
      <alignment horizontal="center" vertical="center"/>
    </xf>
    <xf numFmtId="168" fontId="18" fillId="4" borderId="38" xfId="0" applyNumberFormat="1" applyFont="1" applyFill="1" applyBorder="1" applyAlignment="1">
      <alignment horizontal="center" vertical="center"/>
    </xf>
    <xf numFmtId="0" fontId="19" fillId="5" borderId="37" xfId="0" applyFont="1" applyFill="1" applyBorder="1" applyAlignment="1">
      <alignment horizontal="center" vertical="center" wrapText="1" shrinkToFit="1"/>
    </xf>
    <xf numFmtId="0" fontId="19" fillId="5" borderId="45" xfId="0" applyFont="1" applyFill="1" applyBorder="1" applyAlignment="1">
      <alignment horizontal="center" vertical="center" wrapText="1" shrinkToFit="1"/>
    </xf>
    <xf numFmtId="0" fontId="20" fillId="5" borderId="37" xfId="0" applyFont="1" applyFill="1" applyBorder="1" applyAlignment="1">
      <alignment horizontal="center" vertical="center" wrapText="1" shrinkToFit="1"/>
    </xf>
    <xf numFmtId="0" fontId="20" fillId="5" borderId="45" xfId="0" applyFont="1" applyFill="1" applyBorder="1" applyAlignment="1">
      <alignment horizontal="center" vertical="center" wrapText="1" shrinkToFit="1"/>
    </xf>
    <xf numFmtId="0" fontId="21" fillId="5" borderId="37" xfId="0" applyFont="1" applyFill="1" applyBorder="1" applyAlignment="1">
      <alignment horizontal="center" vertical="center" wrapText="1" shrinkToFit="1"/>
    </xf>
    <xf numFmtId="0" fontId="21" fillId="5" borderId="45" xfId="0" applyFont="1" applyFill="1" applyBorder="1" applyAlignment="1">
      <alignment horizontal="center" vertical="center" wrapText="1" shrinkToFit="1"/>
    </xf>
    <xf numFmtId="0" fontId="15" fillId="2" borderId="20" xfId="0" applyFont="1" applyFill="1" applyBorder="1" applyAlignment="1">
      <alignment horizontal="center" vertical="center" wrapText="1"/>
    </xf>
    <xf numFmtId="0" fontId="17" fillId="2" borderId="20" xfId="0" applyFont="1" applyFill="1" applyBorder="1" applyAlignment="1">
      <alignment horizontal="center" vertical="center"/>
    </xf>
    <xf numFmtId="0" fontId="17" fillId="2" borderId="21" xfId="0" applyFont="1" applyFill="1" applyBorder="1" applyAlignment="1">
      <alignment horizontal="center" vertical="center"/>
    </xf>
    <xf numFmtId="0" fontId="14" fillId="4" borderId="19" xfId="0" applyFont="1" applyFill="1" applyBorder="1" applyAlignment="1">
      <alignment horizontal="center" vertical="center"/>
    </xf>
    <xf numFmtId="0" fontId="14" fillId="4" borderId="20" xfId="0" applyFont="1" applyFill="1" applyBorder="1" applyAlignment="1">
      <alignment horizontal="center" vertical="center"/>
    </xf>
    <xf numFmtId="168" fontId="18" fillId="4" borderId="41" xfId="0" applyNumberFormat="1" applyFont="1" applyFill="1" applyBorder="1" applyAlignment="1">
      <alignment horizontal="center" vertical="center" wrapText="1"/>
    </xf>
    <xf numFmtId="168" fontId="18" fillId="4" borderId="42" xfId="0" applyNumberFormat="1" applyFont="1" applyFill="1" applyBorder="1" applyAlignment="1">
      <alignment horizontal="center" vertical="center"/>
    </xf>
    <xf numFmtId="0" fontId="18" fillId="4" borderId="39" xfId="0" applyFont="1" applyFill="1" applyBorder="1" applyAlignment="1">
      <alignment horizontal="center" vertical="center"/>
    </xf>
    <xf numFmtId="0" fontId="22" fillId="4" borderId="40" xfId="0" applyFont="1" applyFill="1" applyBorder="1" applyAlignment="1">
      <alignment horizontal="center" vertical="center"/>
    </xf>
    <xf numFmtId="0" fontId="18" fillId="4" borderId="31" xfId="0" applyFont="1" applyFill="1" applyBorder="1" applyAlignment="1">
      <alignment horizontal="center" vertical="center"/>
    </xf>
    <xf numFmtId="0" fontId="22" fillId="4" borderId="32" xfId="0" applyFont="1" applyFill="1" applyBorder="1" applyAlignment="1">
      <alignment horizontal="center" vertical="center"/>
    </xf>
    <xf numFmtId="0" fontId="44" fillId="0" borderId="20" xfId="0" applyFont="1" applyBorder="1" applyAlignment="1">
      <alignment horizontal="center" vertical="center" wrapText="1"/>
    </xf>
    <xf numFmtId="0" fontId="50" fillId="0" borderId="20" xfId="0" applyFont="1" applyBorder="1" applyAlignment="1">
      <alignment horizontal="center" vertical="center"/>
    </xf>
    <xf numFmtId="0" fontId="50" fillId="0" borderId="21" xfId="0" applyFont="1" applyBorder="1" applyAlignment="1">
      <alignment horizontal="center" vertical="center"/>
    </xf>
    <xf numFmtId="0" fontId="23" fillId="6" borderId="46" xfId="0" applyFont="1" applyFill="1" applyBorder="1" applyAlignment="1">
      <alignment horizontal="center" vertical="center"/>
    </xf>
    <xf numFmtId="0" fontId="23" fillId="4" borderId="47" xfId="0" applyFont="1" applyFill="1" applyBorder="1" applyAlignment="1">
      <alignment horizontal="center" vertical="center"/>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44" fillId="0" borderId="21" xfId="0" applyFont="1" applyBorder="1" applyAlignment="1">
      <alignment horizontal="center" vertical="center" wrapText="1"/>
    </xf>
    <xf numFmtId="0" fontId="27" fillId="4" borderId="46" xfId="0" applyFont="1" applyFill="1" applyBorder="1" applyAlignment="1">
      <alignment horizontal="center" vertical="center" shrinkToFit="1"/>
    </xf>
    <xf numFmtId="0" fontId="27" fillId="4" borderId="47" xfId="0" applyFont="1" applyFill="1" applyBorder="1" applyAlignment="1">
      <alignment horizontal="center" vertical="center" shrinkToFit="1"/>
    </xf>
    <xf numFmtId="0" fontId="28" fillId="0" borderId="47" xfId="0" applyFont="1" applyBorder="1" applyAlignment="1">
      <alignment horizontal="center" vertical="center" wrapText="1"/>
    </xf>
    <xf numFmtId="0" fontId="28" fillId="0" borderId="48" xfId="0" applyFont="1" applyBorder="1" applyAlignment="1">
      <alignment horizontal="center" vertical="center" wrapText="1"/>
    </xf>
    <xf numFmtId="0" fontId="23" fillId="4" borderId="46" xfId="0" applyFont="1" applyFill="1" applyBorder="1" applyAlignment="1">
      <alignment horizontal="center" vertical="center"/>
    </xf>
    <xf numFmtId="0" fontId="24" fillId="0" borderId="47" xfId="0" applyFont="1" applyFill="1" applyBorder="1" applyAlignment="1">
      <alignment horizontal="center" vertical="center" wrapText="1"/>
    </xf>
    <xf numFmtId="0" fontId="32" fillId="0" borderId="47" xfId="0" applyFont="1" applyFill="1" applyBorder="1" applyAlignment="1">
      <alignment horizontal="center" vertical="center" wrapText="1"/>
    </xf>
    <xf numFmtId="0" fontId="32" fillId="0" borderId="48"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53" fillId="0" borderId="20" xfId="0" applyFont="1" applyFill="1" applyBorder="1" applyAlignment="1">
      <alignment horizontal="center" vertical="center" wrapText="1"/>
    </xf>
    <xf numFmtId="0" fontId="53" fillId="0" borderId="21" xfId="0" applyFont="1" applyFill="1" applyBorder="1" applyAlignment="1">
      <alignment horizontal="center" vertical="center" wrapText="1"/>
    </xf>
  </cellXfs>
  <cellStyles count="5">
    <cellStyle name="Currency [0]" xfId="1" builtinId="7"/>
    <cellStyle name="Hyperlink 2" xfId="3" xr:uid="{BEEEAB1E-0148-354F-A8E4-8E047DFE637B}"/>
    <cellStyle name="Normal" xfId="0" builtinId="0"/>
    <cellStyle name="Normal 2" xfId="2" xr:uid="{F7417D43-AB4D-7C4C-975F-FDD57DB01520}"/>
    <cellStyle name="Normal 3" xfId="4" xr:uid="{6B8BF93B-F17D-A440-8EBA-DB51CA7F088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603978028455054E-2"/>
          <c:y val="0.11694940274165562"/>
          <c:w val="0.92114399463014462"/>
          <c:h val="0.82975927995018284"/>
        </c:manualLayout>
      </c:layout>
      <c:barChart>
        <c:barDir val="col"/>
        <c:grouping val="stacked"/>
        <c:varyColors val="0"/>
        <c:ser>
          <c:idx val="1"/>
          <c:order val="0"/>
          <c:tx>
            <c:strRef>
              <c:f>キーワード調査!$C$6</c:f>
              <c:strCache>
                <c:ptCount val="1"/>
                <c:pt idx="0">
                  <c:v>脊椎インプラント</c:v>
                </c:pt>
              </c:strCache>
            </c:strRef>
          </c:tx>
          <c:spPr>
            <a:solidFill>
              <a:srgbClr val="FF0000"/>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キーワード調査!$I$6:$U$6</c:f>
              <c:numCache>
                <c:formatCode>#.##0;[Red]#.##0</c:formatCode>
                <c:ptCount val="13"/>
                <c:pt idx="0">
                  <c:v>0</c:v>
                </c:pt>
                <c:pt idx="1">
                  <c:v>2</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A6C9-8645-81A8-B9B04F9AE555}"/>
            </c:ext>
          </c:extLst>
        </c:ser>
        <c:ser>
          <c:idx val="0"/>
          <c:order val="1"/>
          <c:tx>
            <c:strRef>
              <c:f>キーワード調査!$C$7</c:f>
              <c:strCache>
                <c:ptCount val="1"/>
                <c:pt idx="0">
                  <c:v>再生骨材</c:v>
                </c:pt>
              </c:strCache>
            </c:strRef>
          </c:tx>
          <c:spPr>
            <a:solidFill>
              <a:srgbClr val="FF5533"/>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キーワード調査!$I$7:$U$7</c:f>
              <c:numCache>
                <c:formatCode>#.##0;[Red]#.##0</c:formatCode>
                <c:ptCount val="13"/>
                <c:pt idx="0">
                  <c:v>0</c:v>
                </c:pt>
                <c:pt idx="1">
                  <c:v>1</c:v>
                </c:pt>
                <c:pt idx="2">
                  <c:v>0</c:v>
                </c:pt>
                <c:pt idx="3">
                  <c:v>1</c:v>
                </c:pt>
                <c:pt idx="4">
                  <c:v>0</c:v>
                </c:pt>
                <c:pt idx="5">
                  <c:v>1</c:v>
                </c:pt>
                <c:pt idx="6">
                  <c:v>0</c:v>
                </c:pt>
                <c:pt idx="7">
                  <c:v>1</c:v>
                </c:pt>
                <c:pt idx="8">
                  <c:v>1</c:v>
                </c:pt>
                <c:pt idx="9">
                  <c:v>0</c:v>
                </c:pt>
                <c:pt idx="10">
                  <c:v>1</c:v>
                </c:pt>
                <c:pt idx="11">
                  <c:v>0</c:v>
                </c:pt>
                <c:pt idx="12">
                  <c:v>0</c:v>
                </c:pt>
              </c:numCache>
            </c:numRef>
          </c:val>
          <c:extLst>
            <c:ext xmlns:c16="http://schemas.microsoft.com/office/drawing/2014/chart" uri="{C3380CC4-5D6E-409C-BE32-E72D297353CC}">
              <c16:uniqueId val="{00000001-A6C9-8645-81A8-B9B04F9AE555}"/>
            </c:ext>
          </c:extLst>
        </c:ser>
        <c:ser>
          <c:idx val="2"/>
          <c:order val="2"/>
          <c:tx>
            <c:strRef>
              <c:f>キーワード調査!$C$8</c:f>
              <c:strCache>
                <c:ptCount val="1"/>
                <c:pt idx="0">
                  <c:v>神経 モニタ</c:v>
                </c:pt>
              </c:strCache>
            </c:strRef>
          </c:tx>
          <c:spPr>
            <a:solidFill>
              <a:srgbClr val="FF8521"/>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キーワード調査!$I$8:$U$8</c:f>
              <c:numCache>
                <c:formatCode>#.##0;[Red]#.##0</c:formatCode>
                <c:ptCount val="13"/>
                <c:pt idx="0">
                  <c:v>4</c:v>
                </c:pt>
                <c:pt idx="1">
                  <c:v>4</c:v>
                </c:pt>
                <c:pt idx="2">
                  <c:v>2</c:v>
                </c:pt>
                <c:pt idx="3">
                  <c:v>0</c:v>
                </c:pt>
                <c:pt idx="4">
                  <c:v>0</c:v>
                </c:pt>
                <c:pt idx="5">
                  <c:v>2</c:v>
                </c:pt>
                <c:pt idx="6">
                  <c:v>3</c:v>
                </c:pt>
                <c:pt idx="7">
                  <c:v>0</c:v>
                </c:pt>
                <c:pt idx="8">
                  <c:v>1</c:v>
                </c:pt>
                <c:pt idx="9">
                  <c:v>1</c:v>
                </c:pt>
                <c:pt idx="10">
                  <c:v>0</c:v>
                </c:pt>
                <c:pt idx="11">
                  <c:v>0</c:v>
                </c:pt>
                <c:pt idx="12">
                  <c:v>0</c:v>
                </c:pt>
              </c:numCache>
            </c:numRef>
          </c:val>
          <c:extLst>
            <c:ext xmlns:c16="http://schemas.microsoft.com/office/drawing/2014/chart" uri="{C3380CC4-5D6E-409C-BE32-E72D297353CC}">
              <c16:uniqueId val="{00000002-A6C9-8645-81A8-B9B04F9AE555}"/>
            </c:ext>
          </c:extLst>
        </c:ser>
        <c:ser>
          <c:idx val="3"/>
          <c:order val="3"/>
          <c:tx>
            <c:strRef>
              <c:f>キーワード調査!$C$9</c:f>
              <c:strCache>
                <c:ptCount val="1"/>
                <c:pt idx="0">
                  <c:v>リハビリ 機器</c:v>
                </c:pt>
              </c:strCache>
            </c:strRef>
          </c:tx>
          <c:spPr>
            <a:solidFill>
              <a:srgbClr val="FFC000"/>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キーワード調査!$I$9:$U$9</c:f>
              <c:numCache>
                <c:formatCode>#.##0;[Red]#.##0</c:formatCode>
                <c:ptCount val="13"/>
                <c:pt idx="0">
                  <c:v>8</c:v>
                </c:pt>
                <c:pt idx="1">
                  <c:v>2</c:v>
                </c:pt>
                <c:pt idx="2">
                  <c:v>0</c:v>
                </c:pt>
                <c:pt idx="3">
                  <c:v>2</c:v>
                </c:pt>
                <c:pt idx="4">
                  <c:v>3</c:v>
                </c:pt>
                <c:pt idx="5">
                  <c:v>1</c:v>
                </c:pt>
                <c:pt idx="6">
                  <c:v>3</c:v>
                </c:pt>
                <c:pt idx="7">
                  <c:v>4</c:v>
                </c:pt>
                <c:pt idx="8">
                  <c:v>0</c:v>
                </c:pt>
                <c:pt idx="9">
                  <c:v>1</c:v>
                </c:pt>
                <c:pt idx="10">
                  <c:v>4</c:v>
                </c:pt>
                <c:pt idx="11">
                  <c:v>7</c:v>
                </c:pt>
                <c:pt idx="12">
                  <c:v>4</c:v>
                </c:pt>
              </c:numCache>
            </c:numRef>
          </c:val>
          <c:extLst>
            <c:ext xmlns:c16="http://schemas.microsoft.com/office/drawing/2014/chart" uri="{C3380CC4-5D6E-409C-BE32-E72D297353CC}">
              <c16:uniqueId val="{00000003-A6C9-8645-81A8-B9B04F9AE555}"/>
            </c:ext>
          </c:extLst>
        </c:ser>
        <c:ser>
          <c:idx val="4"/>
          <c:order val="4"/>
          <c:tx>
            <c:strRef>
              <c:f>キーワード調査!$C$10</c:f>
              <c:strCache>
                <c:ptCount val="1"/>
                <c:pt idx="0">
                  <c:v>整形外科 NOT HD NOT コンテナ NOT 図書</c:v>
                </c:pt>
              </c:strCache>
            </c:strRef>
          </c:tx>
          <c:spPr>
            <a:solidFill>
              <a:srgbClr val="FFFF01"/>
            </a:solidFill>
            <a:ln w="12700">
              <a:noFill/>
              <a:prstDash val="solid"/>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キーワード調査!$I$10:$U$10</c:f>
              <c:numCache>
                <c:formatCode>#.##0;[Red]#.##0</c:formatCode>
                <c:ptCount val="13"/>
                <c:pt idx="0">
                  <c:v>5</c:v>
                </c:pt>
                <c:pt idx="1">
                  <c:v>1</c:v>
                </c:pt>
                <c:pt idx="2">
                  <c:v>13</c:v>
                </c:pt>
                <c:pt idx="3">
                  <c:v>8</c:v>
                </c:pt>
                <c:pt idx="4">
                  <c:v>8</c:v>
                </c:pt>
                <c:pt idx="5">
                  <c:v>6</c:v>
                </c:pt>
                <c:pt idx="6">
                  <c:v>10</c:v>
                </c:pt>
                <c:pt idx="7">
                  <c:v>5</c:v>
                </c:pt>
                <c:pt idx="8">
                  <c:v>4</c:v>
                </c:pt>
                <c:pt idx="9">
                  <c:v>7</c:v>
                </c:pt>
                <c:pt idx="10">
                  <c:v>1</c:v>
                </c:pt>
                <c:pt idx="11">
                  <c:v>6</c:v>
                </c:pt>
                <c:pt idx="12">
                  <c:v>3</c:v>
                </c:pt>
              </c:numCache>
            </c:numRef>
          </c:val>
          <c:extLst>
            <c:ext xmlns:c16="http://schemas.microsoft.com/office/drawing/2014/chart" uri="{C3380CC4-5D6E-409C-BE32-E72D297353CC}">
              <c16:uniqueId val="{00000004-A6C9-8645-81A8-B9B04F9AE555}"/>
            </c:ext>
          </c:extLst>
        </c:ser>
        <c:ser>
          <c:idx val="5"/>
          <c:order val="5"/>
          <c:tx>
            <c:strRef>
              <c:f>キーワード調査!$C$11</c:f>
              <c:strCache>
                <c:ptCount val="1"/>
                <c:pt idx="0">
                  <c:v>DICOM</c:v>
                </c:pt>
              </c:strCache>
            </c:strRef>
          </c:tx>
          <c:spPr>
            <a:solidFill>
              <a:srgbClr val="CCEE00"/>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キーワード調査!$I$11:$U$11</c:f>
              <c:numCache>
                <c:formatCode>#.##0;[Red]#.##0</c:formatCode>
                <c:ptCount val="13"/>
                <c:pt idx="0">
                  <c:v>1</c:v>
                </c:pt>
                <c:pt idx="1">
                  <c:v>2</c:v>
                </c:pt>
                <c:pt idx="2">
                  <c:v>0</c:v>
                </c:pt>
                <c:pt idx="3">
                  <c:v>1</c:v>
                </c:pt>
                <c:pt idx="4">
                  <c:v>0</c:v>
                </c:pt>
                <c:pt idx="5">
                  <c:v>6</c:v>
                </c:pt>
                <c:pt idx="6">
                  <c:v>4</c:v>
                </c:pt>
                <c:pt idx="7">
                  <c:v>2</c:v>
                </c:pt>
                <c:pt idx="8">
                  <c:v>3</c:v>
                </c:pt>
                <c:pt idx="9">
                  <c:v>4</c:v>
                </c:pt>
                <c:pt idx="10">
                  <c:v>1</c:v>
                </c:pt>
                <c:pt idx="11">
                  <c:v>0</c:v>
                </c:pt>
                <c:pt idx="12">
                  <c:v>0</c:v>
                </c:pt>
              </c:numCache>
            </c:numRef>
          </c:val>
          <c:extLst>
            <c:ext xmlns:c16="http://schemas.microsoft.com/office/drawing/2014/chart" uri="{C3380CC4-5D6E-409C-BE32-E72D297353CC}">
              <c16:uniqueId val="{00000005-A6C9-8645-81A8-B9B04F9AE555}"/>
            </c:ext>
          </c:extLst>
        </c:ser>
        <c:ser>
          <c:idx val="6"/>
          <c:order val="6"/>
          <c:tx>
            <c:strRef>
              <c:f>キーワード調査!$C$12</c:f>
              <c:strCache>
                <c:ptCount val="1"/>
                <c:pt idx="0">
                  <c:v>PACS NOT pub NOT 保守</c:v>
                </c:pt>
              </c:strCache>
            </c:strRef>
          </c:tx>
          <c:spPr>
            <a:solidFill>
              <a:srgbClr val="7EFF09"/>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キーワード調査!$I$12:$U$12</c:f>
              <c:numCache>
                <c:formatCode>#.##0;[Red]#.##0</c:formatCode>
                <c:ptCount val="13"/>
                <c:pt idx="0">
                  <c:v>0</c:v>
                </c:pt>
                <c:pt idx="1">
                  <c:v>0</c:v>
                </c:pt>
                <c:pt idx="2">
                  <c:v>3</c:v>
                </c:pt>
                <c:pt idx="3">
                  <c:v>2</c:v>
                </c:pt>
                <c:pt idx="4">
                  <c:v>2</c:v>
                </c:pt>
                <c:pt idx="5">
                  <c:v>3</c:v>
                </c:pt>
                <c:pt idx="6">
                  <c:v>6</c:v>
                </c:pt>
                <c:pt idx="7">
                  <c:v>4</c:v>
                </c:pt>
                <c:pt idx="8">
                  <c:v>8</c:v>
                </c:pt>
                <c:pt idx="9">
                  <c:v>4</c:v>
                </c:pt>
                <c:pt idx="10">
                  <c:v>9</c:v>
                </c:pt>
                <c:pt idx="11">
                  <c:v>1</c:v>
                </c:pt>
                <c:pt idx="12">
                  <c:v>3</c:v>
                </c:pt>
              </c:numCache>
            </c:numRef>
          </c:val>
          <c:extLst>
            <c:ext xmlns:c16="http://schemas.microsoft.com/office/drawing/2014/chart" uri="{C3380CC4-5D6E-409C-BE32-E72D297353CC}">
              <c16:uniqueId val="{00000006-A6C9-8645-81A8-B9B04F9AE555}"/>
            </c:ext>
          </c:extLst>
        </c:ser>
        <c:ser>
          <c:idx val="7"/>
          <c:order val="7"/>
          <c:tx>
            <c:strRef>
              <c:f>キーワード調査!$C$13</c:f>
              <c:strCache>
                <c:ptCount val="1"/>
                <c:pt idx="0">
                  <c:v>放射線治療RIS</c:v>
                </c:pt>
              </c:strCache>
            </c:strRef>
          </c:tx>
          <c:spPr>
            <a:solidFill>
              <a:srgbClr val="00EE82"/>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キーワード調査!$I$13:$U$13</c:f>
              <c:numCache>
                <c:formatCode>#.##0;[Red]#.##0</c:formatCode>
                <c:ptCount val="13"/>
                <c:pt idx="0">
                  <c:v>1</c:v>
                </c:pt>
                <c:pt idx="1">
                  <c:v>1</c:v>
                </c:pt>
                <c:pt idx="2">
                  <c:v>0</c:v>
                </c:pt>
                <c:pt idx="3">
                  <c:v>1</c:v>
                </c:pt>
                <c:pt idx="4">
                  <c:v>1</c:v>
                </c:pt>
                <c:pt idx="5">
                  <c:v>1</c:v>
                </c:pt>
                <c:pt idx="6">
                  <c:v>0</c:v>
                </c:pt>
                <c:pt idx="7">
                  <c:v>0</c:v>
                </c:pt>
                <c:pt idx="8">
                  <c:v>0</c:v>
                </c:pt>
                <c:pt idx="9">
                  <c:v>0</c:v>
                </c:pt>
                <c:pt idx="10">
                  <c:v>2</c:v>
                </c:pt>
                <c:pt idx="11">
                  <c:v>1</c:v>
                </c:pt>
                <c:pt idx="12">
                  <c:v>0</c:v>
                </c:pt>
              </c:numCache>
            </c:numRef>
          </c:val>
          <c:extLst>
            <c:ext xmlns:c16="http://schemas.microsoft.com/office/drawing/2014/chart" uri="{C3380CC4-5D6E-409C-BE32-E72D297353CC}">
              <c16:uniqueId val="{00000007-A6C9-8645-81A8-B9B04F9AE555}"/>
            </c:ext>
          </c:extLst>
        </c:ser>
        <c:ser>
          <c:idx val="8"/>
          <c:order val="8"/>
          <c:tx>
            <c:strRef>
              <c:f>キーワード調査!$C$14</c:f>
              <c:strCache>
                <c:ptCount val="1"/>
                <c:pt idx="0">
                  <c:v>治験管理 NOT 治験管理室 NOT 治験薬 NOT 派遣</c:v>
                </c:pt>
              </c:strCache>
            </c:strRef>
          </c:tx>
          <c:spPr>
            <a:solidFill>
              <a:srgbClr val="00FEE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キーワード調査!$I$14:$U$14</c:f>
              <c:numCache>
                <c:formatCode>#.##0;[Red]#.##0</c:formatCode>
                <c:ptCount val="13"/>
                <c:pt idx="0">
                  <c:v>0</c:v>
                </c:pt>
                <c:pt idx="1">
                  <c:v>5</c:v>
                </c:pt>
                <c:pt idx="2">
                  <c:v>1</c:v>
                </c:pt>
                <c:pt idx="3">
                  <c:v>0</c:v>
                </c:pt>
                <c:pt idx="4">
                  <c:v>2</c:v>
                </c:pt>
                <c:pt idx="5">
                  <c:v>0</c:v>
                </c:pt>
                <c:pt idx="6">
                  <c:v>0</c:v>
                </c:pt>
                <c:pt idx="7">
                  <c:v>1</c:v>
                </c:pt>
                <c:pt idx="8">
                  <c:v>0</c:v>
                </c:pt>
                <c:pt idx="9">
                  <c:v>1</c:v>
                </c:pt>
                <c:pt idx="10">
                  <c:v>1</c:v>
                </c:pt>
                <c:pt idx="11">
                  <c:v>0</c:v>
                </c:pt>
                <c:pt idx="12">
                  <c:v>0</c:v>
                </c:pt>
              </c:numCache>
            </c:numRef>
          </c:val>
          <c:extLst>
            <c:ext xmlns:c16="http://schemas.microsoft.com/office/drawing/2014/chart" uri="{C3380CC4-5D6E-409C-BE32-E72D297353CC}">
              <c16:uniqueId val="{00000008-A6C9-8645-81A8-B9B04F9AE555}"/>
            </c:ext>
          </c:extLst>
        </c:ser>
        <c:ser>
          <c:idx val="9"/>
          <c:order val="9"/>
          <c:tx>
            <c:strRef>
              <c:f>キーワード調査!$C$15</c:f>
              <c:strCache>
                <c:ptCount val="1"/>
                <c:pt idx="0">
                  <c:v>電子カルテ NOT 保守 NOT サーバー室 NOT 修繕</c:v>
                </c:pt>
              </c:strCache>
            </c:strRef>
          </c:tx>
          <c:spPr>
            <a:solidFill>
              <a:srgbClr val="00BBFE"/>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キーワード調査!$I$15:$U$15</c:f>
              <c:numCache>
                <c:formatCode>#.##0;[Red]#.##0</c:formatCode>
                <c:ptCount val="13"/>
                <c:pt idx="0">
                  <c:v>23</c:v>
                </c:pt>
                <c:pt idx="1">
                  <c:v>22</c:v>
                </c:pt>
                <c:pt idx="2">
                  <c:v>15</c:v>
                </c:pt>
                <c:pt idx="3">
                  <c:v>29</c:v>
                </c:pt>
                <c:pt idx="4">
                  <c:v>11</c:v>
                </c:pt>
                <c:pt idx="5">
                  <c:v>19</c:v>
                </c:pt>
                <c:pt idx="6">
                  <c:v>17</c:v>
                </c:pt>
                <c:pt idx="7">
                  <c:v>18</c:v>
                </c:pt>
                <c:pt idx="8">
                  <c:v>23</c:v>
                </c:pt>
                <c:pt idx="9">
                  <c:v>16</c:v>
                </c:pt>
                <c:pt idx="10">
                  <c:v>24</c:v>
                </c:pt>
                <c:pt idx="11">
                  <c:v>16</c:v>
                </c:pt>
                <c:pt idx="12">
                  <c:v>8</c:v>
                </c:pt>
              </c:numCache>
            </c:numRef>
          </c:val>
          <c:extLst>
            <c:ext xmlns:c16="http://schemas.microsoft.com/office/drawing/2014/chart" uri="{C3380CC4-5D6E-409C-BE32-E72D297353CC}">
              <c16:uniqueId val="{00000009-A6C9-8645-81A8-B9B04F9AE555}"/>
            </c:ext>
          </c:extLst>
        </c:ser>
        <c:ser>
          <c:idx val="10"/>
          <c:order val="10"/>
          <c:tx>
            <c:strRef>
              <c:f>キーワード調査!$C$16</c:f>
              <c:strCache>
                <c:ptCount val="1"/>
                <c:pt idx="0">
                  <c:v>遠隔 医療 NOT 研究 NOT 研修 NOT アジア</c:v>
                </c:pt>
              </c:strCache>
            </c:strRef>
          </c:tx>
          <c:spPr>
            <a:solidFill>
              <a:srgbClr val="0076E2"/>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キーワード調査!$I$16:$U$16</c:f>
              <c:numCache>
                <c:formatCode>#.##0;[Red]#.##0</c:formatCode>
                <c:ptCount val="13"/>
                <c:pt idx="0">
                  <c:v>0</c:v>
                </c:pt>
                <c:pt idx="1">
                  <c:v>0</c:v>
                </c:pt>
                <c:pt idx="2">
                  <c:v>1</c:v>
                </c:pt>
                <c:pt idx="3">
                  <c:v>0</c:v>
                </c:pt>
                <c:pt idx="4">
                  <c:v>0</c:v>
                </c:pt>
                <c:pt idx="5">
                  <c:v>0</c:v>
                </c:pt>
                <c:pt idx="6">
                  <c:v>2</c:v>
                </c:pt>
                <c:pt idx="7">
                  <c:v>0</c:v>
                </c:pt>
                <c:pt idx="8">
                  <c:v>0</c:v>
                </c:pt>
                <c:pt idx="9">
                  <c:v>0</c:v>
                </c:pt>
                <c:pt idx="10">
                  <c:v>1</c:v>
                </c:pt>
                <c:pt idx="11">
                  <c:v>1</c:v>
                </c:pt>
                <c:pt idx="12">
                  <c:v>0</c:v>
                </c:pt>
              </c:numCache>
            </c:numRef>
          </c:val>
          <c:extLst>
            <c:ext xmlns:c16="http://schemas.microsoft.com/office/drawing/2014/chart" uri="{C3380CC4-5D6E-409C-BE32-E72D297353CC}">
              <c16:uniqueId val="{0000000A-A6C9-8645-81A8-B9B04F9AE555}"/>
            </c:ext>
          </c:extLst>
        </c:ser>
        <c:ser>
          <c:idx val="11"/>
          <c:order val="11"/>
          <c:tx>
            <c:strRef>
              <c:f>キーワード調査!$C$17</c:f>
              <c:strCache>
                <c:ptCount val="1"/>
                <c:pt idx="0">
                  <c:v>医療テレメータ</c:v>
                </c:pt>
              </c:strCache>
            </c:strRef>
          </c:tx>
          <c:spPr>
            <a:solidFill>
              <a:srgbClr val="050BFF"/>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キーワード調査!$I$17:$U$17</c:f>
              <c:numCache>
                <c:formatCode>#.##0;[Red]#.##0</c:formatCode>
                <c:ptCount val="13"/>
                <c:pt idx="0">
                  <c:v>0</c:v>
                </c:pt>
                <c:pt idx="1">
                  <c:v>0</c:v>
                </c:pt>
                <c:pt idx="2">
                  <c:v>0</c:v>
                </c:pt>
                <c:pt idx="3">
                  <c:v>1</c:v>
                </c:pt>
                <c:pt idx="4">
                  <c:v>1</c:v>
                </c:pt>
                <c:pt idx="5">
                  <c:v>0</c:v>
                </c:pt>
                <c:pt idx="6">
                  <c:v>0</c:v>
                </c:pt>
                <c:pt idx="7">
                  <c:v>0</c:v>
                </c:pt>
                <c:pt idx="8">
                  <c:v>0</c:v>
                </c:pt>
                <c:pt idx="9">
                  <c:v>0</c:v>
                </c:pt>
                <c:pt idx="10">
                  <c:v>0</c:v>
                </c:pt>
                <c:pt idx="11">
                  <c:v>1</c:v>
                </c:pt>
                <c:pt idx="12">
                  <c:v>1</c:v>
                </c:pt>
              </c:numCache>
            </c:numRef>
          </c:val>
          <c:extLst>
            <c:ext xmlns:c16="http://schemas.microsoft.com/office/drawing/2014/chart" uri="{C3380CC4-5D6E-409C-BE32-E72D297353CC}">
              <c16:uniqueId val="{0000000B-A6C9-8645-81A8-B9B04F9AE555}"/>
            </c:ext>
          </c:extLst>
        </c:ser>
        <c:ser>
          <c:idx val="12"/>
          <c:order val="12"/>
          <c:tx>
            <c:strRef>
              <c:f>キーワード調査!$C$18</c:f>
              <c:strCache>
                <c:ptCount val="1"/>
                <c:pt idx="0">
                  <c:v>SPD NOT 通信用 NOT SSPD</c:v>
                </c:pt>
              </c:strCache>
            </c:strRef>
          </c:tx>
          <c:spPr>
            <a:solidFill>
              <a:srgbClr val="7C05FF"/>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キーワード調査!$I$18:$U$18</c:f>
              <c:numCache>
                <c:formatCode>#.##0;[Red]#.##0</c:formatCode>
                <c:ptCount val="13"/>
                <c:pt idx="0">
                  <c:v>19</c:v>
                </c:pt>
                <c:pt idx="1">
                  <c:v>15</c:v>
                </c:pt>
                <c:pt idx="2">
                  <c:v>10</c:v>
                </c:pt>
                <c:pt idx="3">
                  <c:v>15</c:v>
                </c:pt>
                <c:pt idx="4">
                  <c:v>30</c:v>
                </c:pt>
                <c:pt idx="5">
                  <c:v>18</c:v>
                </c:pt>
                <c:pt idx="6">
                  <c:v>18</c:v>
                </c:pt>
                <c:pt idx="7">
                  <c:v>29</c:v>
                </c:pt>
                <c:pt idx="8">
                  <c:v>22</c:v>
                </c:pt>
                <c:pt idx="9">
                  <c:v>26</c:v>
                </c:pt>
                <c:pt idx="10">
                  <c:v>25</c:v>
                </c:pt>
                <c:pt idx="11">
                  <c:v>16</c:v>
                </c:pt>
                <c:pt idx="12">
                  <c:v>5</c:v>
                </c:pt>
              </c:numCache>
            </c:numRef>
          </c:val>
          <c:extLst>
            <c:ext xmlns:c16="http://schemas.microsoft.com/office/drawing/2014/chart" uri="{C3380CC4-5D6E-409C-BE32-E72D297353CC}">
              <c16:uniqueId val="{0000000C-A6C9-8645-81A8-B9B04F9AE555}"/>
            </c:ext>
          </c:extLst>
        </c:ser>
        <c:ser>
          <c:idx val="13"/>
          <c:order val="13"/>
          <c:tx>
            <c:strRef>
              <c:f>キーワード調査!$C$19</c:f>
              <c:strCache>
                <c:ptCount val="1"/>
              </c:strCache>
            </c:strRef>
          </c:tx>
          <c:spPr>
            <a:solidFill>
              <a:srgbClr val="D400EA"/>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キーワード調査!$I$19:$U$19</c:f>
              <c:numCache>
                <c:formatCode>#.##0;[Red]#.##0</c:formatCode>
                <c:ptCount val="13"/>
              </c:numCache>
            </c:numRef>
          </c:val>
          <c:extLst>
            <c:ext xmlns:c16="http://schemas.microsoft.com/office/drawing/2014/chart" uri="{C3380CC4-5D6E-409C-BE32-E72D297353CC}">
              <c16:uniqueId val="{0000000D-A6C9-8645-81A8-B9B04F9AE555}"/>
            </c:ext>
          </c:extLst>
        </c:ser>
        <c:ser>
          <c:idx val="14"/>
          <c:order val="14"/>
          <c:tx>
            <c:strRef>
              <c:f>キーワード調査!$C$20</c:f>
              <c:strCache>
                <c:ptCount val="1"/>
              </c:strCache>
            </c:strRef>
          </c:tx>
          <c:spPr>
            <a:solidFill>
              <a:srgbClr val="FF1590"/>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キーワード調査!$I$20:$U$20</c:f>
              <c:numCache>
                <c:formatCode>#.##0;[Red]#.##0</c:formatCode>
                <c:ptCount val="13"/>
              </c:numCache>
            </c:numRef>
          </c:val>
          <c:extLst>
            <c:ext xmlns:c16="http://schemas.microsoft.com/office/drawing/2014/chart" uri="{C3380CC4-5D6E-409C-BE32-E72D297353CC}">
              <c16:uniqueId val="{0000000E-A6C9-8645-81A8-B9B04F9AE555}"/>
            </c:ext>
          </c:extLst>
        </c:ser>
        <c:ser>
          <c:idx val="15"/>
          <c:order val="15"/>
          <c:tx>
            <c:strRef>
              <c:f>キーワード調査!$C$21</c:f>
              <c:strCache>
                <c:ptCount val="1"/>
              </c:strCache>
            </c:strRef>
          </c:tx>
          <c:spPr>
            <a:solidFill>
              <a:srgbClr val="E76FD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キーワード調査!$I$21:$U$21</c:f>
              <c:numCache>
                <c:formatCode>#.##0;[Red]#.##0</c:formatCode>
                <c:ptCount val="13"/>
              </c:numCache>
            </c:numRef>
          </c:val>
          <c:extLst>
            <c:ext xmlns:c16="http://schemas.microsoft.com/office/drawing/2014/chart" uri="{C3380CC4-5D6E-409C-BE32-E72D297353CC}">
              <c16:uniqueId val="{0000000F-A6C9-8645-81A8-B9B04F9AE555}"/>
            </c:ext>
          </c:extLst>
        </c:ser>
        <c:ser>
          <c:idx val="16"/>
          <c:order val="16"/>
          <c:tx>
            <c:strRef>
              <c:f>キーワード調査!$C$22</c:f>
              <c:strCache>
                <c:ptCount val="1"/>
              </c:strCache>
            </c:strRef>
          </c:tx>
          <c:spPr>
            <a:solidFill>
              <a:srgbClr val="FFABB1"/>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キーワード調査!$I$22:$U$22</c:f>
              <c:numCache>
                <c:formatCode>#.##0;[Red]#.##0</c:formatCode>
                <c:ptCount val="13"/>
              </c:numCache>
            </c:numRef>
          </c:val>
          <c:extLst>
            <c:ext xmlns:c16="http://schemas.microsoft.com/office/drawing/2014/chart" uri="{C3380CC4-5D6E-409C-BE32-E72D297353CC}">
              <c16:uniqueId val="{00000010-A6C9-8645-81A8-B9B04F9AE555}"/>
            </c:ext>
          </c:extLst>
        </c:ser>
        <c:ser>
          <c:idx val="17"/>
          <c:order val="17"/>
          <c:tx>
            <c:strRef>
              <c:f>キーワード調査!$C$23</c:f>
              <c:strCache>
                <c:ptCount val="1"/>
              </c:strCache>
            </c:strRef>
          </c:tx>
          <c:spPr>
            <a:solidFill>
              <a:srgbClr val="947474"/>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キーワード調査!$I$23:$U$23</c:f>
              <c:numCache>
                <c:formatCode>#.##0;[Red]#.##0</c:formatCode>
                <c:ptCount val="13"/>
              </c:numCache>
            </c:numRef>
          </c:val>
          <c:extLst>
            <c:ext xmlns:c16="http://schemas.microsoft.com/office/drawing/2014/chart" uri="{C3380CC4-5D6E-409C-BE32-E72D297353CC}">
              <c16:uniqueId val="{00000011-A6C9-8645-81A8-B9B04F9AE555}"/>
            </c:ext>
          </c:extLst>
        </c:ser>
        <c:ser>
          <c:idx val="18"/>
          <c:order val="18"/>
          <c:tx>
            <c:strRef>
              <c:f>キーワード調査!$C$24</c:f>
              <c:strCache>
                <c:ptCount val="1"/>
              </c:strCache>
            </c:strRef>
          </c:tx>
          <c:spPr>
            <a:solidFill>
              <a:srgbClr val="686868"/>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キーワード調査!$I$24:$U$24</c:f>
              <c:numCache>
                <c:formatCode>#.##0;[Red]#.##0</c:formatCode>
                <c:ptCount val="13"/>
              </c:numCache>
            </c:numRef>
          </c:val>
          <c:extLst>
            <c:ext xmlns:c16="http://schemas.microsoft.com/office/drawing/2014/chart" uri="{C3380CC4-5D6E-409C-BE32-E72D297353CC}">
              <c16:uniqueId val="{00000012-A6C9-8645-81A8-B9B04F9AE555}"/>
            </c:ext>
          </c:extLst>
        </c:ser>
        <c:ser>
          <c:idx val="19"/>
          <c:order val="19"/>
          <c:tx>
            <c:strRef>
              <c:f>キーワード調査!$C$25</c:f>
              <c:strCache>
                <c:ptCount val="1"/>
              </c:strCache>
            </c:strRef>
          </c:tx>
          <c:spPr>
            <a:solidFill>
              <a:srgbClr val="3B3B3B"/>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キーワード調査!$I$25:$U$25</c:f>
              <c:numCache>
                <c:formatCode>#.##0;[Red]#.##0</c:formatCode>
                <c:ptCount val="13"/>
              </c:numCache>
            </c:numRef>
          </c:val>
          <c:extLst>
            <c:ext xmlns:c16="http://schemas.microsoft.com/office/drawing/2014/chart" uri="{C3380CC4-5D6E-409C-BE32-E72D297353CC}">
              <c16:uniqueId val="{00000013-A6C9-8645-81A8-B9B04F9AE555}"/>
            </c:ext>
          </c:extLst>
        </c:ser>
        <c:ser>
          <c:idx val="21"/>
          <c:order val="20"/>
          <c:tx>
            <c:strRef>
              <c:f>キーワード調査!$C$26</c:f>
              <c:strCache>
                <c:ptCount val="1"/>
              </c:strCache>
            </c:strRef>
          </c:tx>
          <c:spPr>
            <a:solidFill>
              <a:srgbClr val="A3A3A3"/>
            </a:solidFill>
            <a:ln w="28575">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キーワード調査!$I$26:$U$26</c:f>
              <c:numCache>
                <c:formatCode>#.##0;[Red]#.##0</c:formatCode>
                <c:ptCount val="13"/>
              </c:numCache>
            </c:numRef>
          </c:val>
          <c:extLst>
            <c:ext xmlns:c16="http://schemas.microsoft.com/office/drawing/2014/chart" uri="{C3380CC4-5D6E-409C-BE32-E72D297353CC}">
              <c16:uniqueId val="{00000014-A6C9-8645-81A8-B9B04F9AE555}"/>
            </c:ext>
          </c:extLst>
        </c:ser>
        <c:ser>
          <c:idx val="22"/>
          <c:order val="21"/>
          <c:tx>
            <c:strRef>
              <c:f>キーワード調査!$C$27</c:f>
              <c:strCache>
                <c:ptCount val="1"/>
              </c:strCache>
            </c:strRef>
          </c:tx>
          <c:spPr>
            <a:solidFill>
              <a:srgbClr val="C9C9C9"/>
            </a:solidFill>
            <a:ln w="28575">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キーワード調査!$I$27:$U$27</c:f>
              <c:numCache>
                <c:formatCode>#.##0;[Red]#.##0</c:formatCode>
                <c:ptCount val="13"/>
              </c:numCache>
            </c:numRef>
          </c:val>
          <c:extLst>
            <c:ext xmlns:c16="http://schemas.microsoft.com/office/drawing/2014/chart" uri="{C3380CC4-5D6E-409C-BE32-E72D297353CC}">
              <c16:uniqueId val="{00000015-A6C9-8645-81A8-B9B04F9AE555}"/>
            </c:ext>
          </c:extLst>
        </c:ser>
        <c:ser>
          <c:idx val="23"/>
          <c:order val="22"/>
          <c:tx>
            <c:strRef>
              <c:f>キーワード調査!$C$28</c:f>
              <c:strCache>
                <c:ptCount val="1"/>
              </c:strCache>
            </c:strRef>
          </c:tx>
          <c:spPr>
            <a:solidFill>
              <a:srgbClr val="E2E2E2"/>
            </a:solidFill>
            <a:ln w="28575">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キーワード調査!$I$28:$U$28</c:f>
              <c:numCache>
                <c:formatCode>#.##0;[Red]#.##0</c:formatCode>
                <c:ptCount val="13"/>
              </c:numCache>
            </c:numRef>
          </c:val>
          <c:extLst>
            <c:ext xmlns:c16="http://schemas.microsoft.com/office/drawing/2014/chart" uri="{C3380CC4-5D6E-409C-BE32-E72D297353CC}">
              <c16:uniqueId val="{00000016-A6C9-8645-81A8-B9B04F9AE555}"/>
            </c:ext>
          </c:extLst>
        </c:ser>
        <c:ser>
          <c:idx val="24"/>
          <c:order val="23"/>
          <c:tx>
            <c:strRef>
              <c:f>キーワード調査!$C$29</c:f>
              <c:strCache>
                <c:ptCount val="1"/>
              </c:strCache>
            </c:strRef>
          </c:tx>
          <c:spPr>
            <a:solidFill>
              <a:srgbClr val="AEDAE4"/>
            </a:solidFill>
            <a:ln w="28575">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キーワード調査!$I$29:$U$29</c:f>
              <c:numCache>
                <c:formatCode>#.##0;[Red]#.##0</c:formatCode>
                <c:ptCount val="13"/>
              </c:numCache>
            </c:numRef>
          </c:val>
          <c:extLst>
            <c:ext xmlns:c16="http://schemas.microsoft.com/office/drawing/2014/chart" uri="{C3380CC4-5D6E-409C-BE32-E72D297353CC}">
              <c16:uniqueId val="{00000017-A6C9-8645-81A8-B9B04F9AE555}"/>
            </c:ext>
          </c:extLst>
        </c:ser>
        <c:ser>
          <c:idx val="25"/>
          <c:order val="24"/>
          <c:tx>
            <c:strRef>
              <c:f>キーワード調査!$C$30</c:f>
              <c:strCache>
                <c:ptCount val="1"/>
              </c:strCache>
            </c:strRef>
          </c:tx>
          <c:spPr>
            <a:solidFill>
              <a:srgbClr val="A9E9B5"/>
            </a:solidFill>
            <a:ln w="28575">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キーワード調査!$I$30:$U$30</c:f>
              <c:numCache>
                <c:formatCode>#.##0;[Red]#.##0</c:formatCode>
                <c:ptCount val="13"/>
              </c:numCache>
            </c:numRef>
          </c:val>
          <c:extLst>
            <c:ext xmlns:c16="http://schemas.microsoft.com/office/drawing/2014/chart" uri="{C3380CC4-5D6E-409C-BE32-E72D297353CC}">
              <c16:uniqueId val="{00000018-A6C9-8645-81A8-B9B04F9AE555}"/>
            </c:ext>
          </c:extLst>
        </c:ser>
        <c:dLbls>
          <c:showLegendKey val="0"/>
          <c:showVal val="0"/>
          <c:showCatName val="0"/>
          <c:showSerName val="0"/>
          <c:showPercent val="0"/>
          <c:showBubbleSize val="0"/>
        </c:dLbls>
        <c:gapWidth val="10"/>
        <c:overlap val="100"/>
        <c:axId val="1815656928"/>
        <c:axId val="1"/>
      </c:barChart>
      <c:lineChart>
        <c:grouping val="standard"/>
        <c:varyColors val="0"/>
        <c:ser>
          <c:idx val="26"/>
          <c:order val="25"/>
          <c:tx>
            <c:strRef>
              <c:f>キーワード調査!$B$31</c:f>
              <c:strCache>
                <c:ptCount val="1"/>
                <c:pt idx="0">
                  <c:v>合計</c:v>
                </c:pt>
              </c:strCache>
            </c:strRef>
          </c:tx>
          <c:spPr>
            <a:ln w="28575">
              <a:noFill/>
            </a:ln>
          </c:spPr>
          <c:marker>
            <c:symbol val="none"/>
          </c:marker>
          <c:dLbls>
            <c:numFmt formatCode="General" sourceLinked="0"/>
            <c:spPr>
              <a:noFill/>
              <a:ln w="25400">
                <a:noFill/>
              </a:ln>
            </c:spPr>
            <c:txPr>
              <a:bodyPr wrap="square" lIns="38100" tIns="19050" rIns="38100" bIns="19050" anchor="ctr">
                <a:spAutoFit/>
              </a:bodyPr>
              <a:lstStyle/>
              <a:p>
                <a:pPr>
                  <a:defRPr lang="ja-JP" sz="1800" b="0" i="0" u="none" strike="noStrike" baseline="0">
                    <a:solidFill>
                      <a:srgbClr val="333333"/>
                    </a:solidFill>
                    <a:latin typeface="Meiryo UI"/>
                    <a:ea typeface="Meiryo UI"/>
                    <a:cs typeface="Meiryo U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キーワード調査!$I$31:$U$31</c:f>
              <c:numCache>
                <c:formatCode>#.##0;[Red]#.##0</c:formatCode>
                <c:ptCount val="13"/>
                <c:pt idx="0">
                  <c:v>61</c:v>
                </c:pt>
                <c:pt idx="1">
                  <c:v>55</c:v>
                </c:pt>
                <c:pt idx="2">
                  <c:v>45</c:v>
                </c:pt>
                <c:pt idx="3">
                  <c:v>60</c:v>
                </c:pt>
                <c:pt idx="4">
                  <c:v>58</c:v>
                </c:pt>
                <c:pt idx="5">
                  <c:v>57</c:v>
                </c:pt>
                <c:pt idx="6">
                  <c:v>63</c:v>
                </c:pt>
                <c:pt idx="7">
                  <c:v>64</c:v>
                </c:pt>
                <c:pt idx="8">
                  <c:v>62</c:v>
                </c:pt>
                <c:pt idx="9">
                  <c:v>60</c:v>
                </c:pt>
                <c:pt idx="10">
                  <c:v>69</c:v>
                </c:pt>
                <c:pt idx="11">
                  <c:v>49</c:v>
                </c:pt>
                <c:pt idx="12">
                  <c:v>24</c:v>
                </c:pt>
              </c:numCache>
            </c:numRef>
          </c:val>
          <c:smooth val="0"/>
          <c:extLst>
            <c:ext xmlns:c16="http://schemas.microsoft.com/office/drawing/2014/chart" uri="{C3380CC4-5D6E-409C-BE32-E72D297353CC}">
              <c16:uniqueId val="{00000019-A6C9-8645-81A8-B9B04F9AE555}"/>
            </c:ext>
          </c:extLst>
        </c:ser>
        <c:dLbls>
          <c:showLegendKey val="0"/>
          <c:showVal val="0"/>
          <c:showCatName val="0"/>
          <c:showSerName val="0"/>
          <c:showPercent val="0"/>
          <c:showBubbleSize val="0"/>
        </c:dLbls>
        <c:marker val="1"/>
        <c:smooth val="0"/>
        <c:axId val="1815656928"/>
        <c:axId val="1"/>
      </c:lineChart>
      <c:catAx>
        <c:axId val="18156569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lang="ja-JP" sz="14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A6A6A6"/>
              </a:solidFill>
              <a:prstDash val="solid"/>
            </a:ln>
          </c:spPr>
        </c:majorGridlines>
        <c:numFmt formatCode="#.##0;[Red]#.##0" sourceLinked="1"/>
        <c:majorTickMark val="in"/>
        <c:minorTickMark val="none"/>
        <c:tickLblPos val="nextTo"/>
        <c:spPr>
          <a:ln w="3175">
            <a:noFill/>
            <a:prstDash val="solid"/>
          </a:ln>
        </c:spPr>
        <c:txPr>
          <a:bodyPr rot="0" vert="horz"/>
          <a:lstStyle/>
          <a:p>
            <a:pPr>
              <a:defRPr lang="ja-JP" sz="1400" b="0" i="0" u="none" strike="noStrike" baseline="0">
                <a:solidFill>
                  <a:srgbClr val="000000"/>
                </a:solidFill>
                <a:latin typeface="Meiryo UI"/>
                <a:ea typeface="Meiryo UI"/>
                <a:cs typeface="Meiryo UI"/>
              </a:defRPr>
            </a:pPr>
            <a:endParaRPr lang="en-US"/>
          </a:p>
        </c:txPr>
        <c:crossAx val="1815656928"/>
        <c:crosses val="autoZero"/>
        <c:crossBetween val="between"/>
      </c:valAx>
      <c:spPr>
        <a:noFill/>
        <a:ln w="25400">
          <a:noFill/>
        </a:ln>
      </c:spPr>
    </c:plotArea>
    <c:legend>
      <c:legendPos val="b"/>
      <c:layout>
        <c:manualLayout>
          <c:xMode val="edge"/>
          <c:yMode val="edge"/>
          <c:x val="9.3602910236967457E-2"/>
          <c:y val="2.315556185653293E-2"/>
          <c:w val="0.7632237296245038"/>
          <c:h val="0.12156669974679787"/>
        </c:manualLayout>
      </c:layout>
      <c:overlay val="0"/>
      <c:spPr>
        <a:solidFill>
          <a:srgbClr val="FFFFFF"/>
        </a:solidFill>
        <a:ln w="3175">
          <a:noFill/>
          <a:prstDash val="solid"/>
        </a:ln>
      </c:spPr>
      <c:txPr>
        <a:bodyPr/>
        <a:lstStyle/>
        <a:p>
          <a:pPr>
            <a:defRPr lang="ja-JP" sz="1100" b="0" i="0" u="none" strike="noStrike" baseline="0">
              <a:solidFill>
                <a:srgbClr val="000000"/>
              </a:solidFill>
              <a:latin typeface="Meiryo UI"/>
              <a:ea typeface="Meiryo UI"/>
              <a:cs typeface="Meiryo UI"/>
            </a:defRPr>
          </a:pPr>
          <a:endParaRPr lang="en-US"/>
        </a:p>
      </c:txPr>
    </c:legend>
    <c:plotVisOnly val="1"/>
    <c:dispBlanksAs val="gap"/>
    <c:showDLblsOverMax val="0"/>
  </c:chart>
  <c:spPr>
    <a:solidFill>
      <a:sysClr val="window" lastClr="FFFFFF"/>
    </a:solidFill>
    <a:ln w="38100">
      <a:noFill/>
      <a:prstDash val="solid"/>
    </a:ln>
    <a:effectLst/>
  </c:spPr>
  <c:txPr>
    <a:bodyPr/>
    <a:lstStyle/>
    <a:p>
      <a:pPr>
        <a:defRPr sz="8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2066066066066065"/>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96E-2"/>
          <c:y val="0.18756903328068184"/>
          <c:w val="0.90482132242292468"/>
          <c:h val="0.65551061019333579"/>
        </c:manualLayout>
      </c:layout>
      <c:barChart>
        <c:barDir val="col"/>
        <c:grouping val="clustered"/>
        <c:varyColors val="0"/>
        <c:ser>
          <c:idx val="0"/>
          <c:order val="0"/>
          <c:tx>
            <c:strRef>
              <c:f>キーワード調査!$C$14</c:f>
              <c:strCache>
                <c:ptCount val="1"/>
                <c:pt idx="0">
                  <c:v>治験管理 NOT 治験管理室 NOT 治験薬 NOT 派遣</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キーワード調査!$I$14:$U$14</c:f>
              <c:numCache>
                <c:formatCode>#.##0;[Red]#.##0</c:formatCode>
                <c:ptCount val="13"/>
                <c:pt idx="0">
                  <c:v>0</c:v>
                </c:pt>
                <c:pt idx="1">
                  <c:v>5</c:v>
                </c:pt>
                <c:pt idx="2">
                  <c:v>1</c:v>
                </c:pt>
                <c:pt idx="3">
                  <c:v>0</c:v>
                </c:pt>
                <c:pt idx="4">
                  <c:v>2</c:v>
                </c:pt>
                <c:pt idx="5">
                  <c:v>0</c:v>
                </c:pt>
                <c:pt idx="6">
                  <c:v>0</c:v>
                </c:pt>
                <c:pt idx="7">
                  <c:v>1</c:v>
                </c:pt>
                <c:pt idx="8">
                  <c:v>0</c:v>
                </c:pt>
                <c:pt idx="9">
                  <c:v>1</c:v>
                </c:pt>
                <c:pt idx="10">
                  <c:v>1</c:v>
                </c:pt>
                <c:pt idx="11">
                  <c:v>0</c:v>
                </c:pt>
                <c:pt idx="12">
                  <c:v>0</c:v>
                </c:pt>
              </c:numCache>
            </c:numRef>
          </c:val>
          <c:extLst>
            <c:ext xmlns:c16="http://schemas.microsoft.com/office/drawing/2014/chart" uri="{C3380CC4-5D6E-409C-BE32-E72D297353CC}">
              <c16:uniqueId val="{00000000-6DAC-4447-9A8F-4B92D32EAD5F}"/>
            </c:ext>
          </c:extLst>
        </c:ser>
        <c:dLbls>
          <c:showLegendKey val="0"/>
          <c:showVal val="0"/>
          <c:showCatName val="0"/>
          <c:showSerName val="0"/>
          <c:showPercent val="0"/>
          <c:showBubbleSize val="0"/>
        </c:dLbls>
        <c:gapWidth val="60"/>
        <c:axId val="1815443504"/>
        <c:axId val="1"/>
      </c:barChart>
      <c:catAx>
        <c:axId val="1815443504"/>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1544350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321889379893048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68E-2"/>
          <c:y val="0.18756903328068181"/>
          <c:w val="0.90482132242292468"/>
          <c:h val="0.65551061019333556"/>
        </c:manualLayout>
      </c:layout>
      <c:barChart>
        <c:barDir val="col"/>
        <c:grouping val="clustered"/>
        <c:varyColors val="0"/>
        <c:ser>
          <c:idx val="0"/>
          <c:order val="0"/>
          <c:tx>
            <c:strRef>
              <c:f>キーワード調査!$C$15</c:f>
              <c:strCache>
                <c:ptCount val="1"/>
                <c:pt idx="0">
                  <c:v>電子カルテ NOT 保守 NOT サーバー室 NOT 修繕</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キーワード調査!$I$15:$U$15</c:f>
              <c:numCache>
                <c:formatCode>#.##0;[Red]#.##0</c:formatCode>
                <c:ptCount val="13"/>
                <c:pt idx="0">
                  <c:v>23</c:v>
                </c:pt>
                <c:pt idx="1">
                  <c:v>22</c:v>
                </c:pt>
                <c:pt idx="2">
                  <c:v>15</c:v>
                </c:pt>
                <c:pt idx="3">
                  <c:v>29</c:v>
                </c:pt>
                <c:pt idx="4">
                  <c:v>11</c:v>
                </c:pt>
                <c:pt idx="5">
                  <c:v>19</c:v>
                </c:pt>
                <c:pt idx="6">
                  <c:v>17</c:v>
                </c:pt>
                <c:pt idx="7">
                  <c:v>18</c:v>
                </c:pt>
                <c:pt idx="8">
                  <c:v>23</c:v>
                </c:pt>
                <c:pt idx="9">
                  <c:v>16</c:v>
                </c:pt>
                <c:pt idx="10">
                  <c:v>24</c:v>
                </c:pt>
                <c:pt idx="11">
                  <c:v>16</c:v>
                </c:pt>
                <c:pt idx="12">
                  <c:v>8</c:v>
                </c:pt>
              </c:numCache>
            </c:numRef>
          </c:val>
          <c:extLst>
            <c:ext xmlns:c16="http://schemas.microsoft.com/office/drawing/2014/chart" uri="{C3380CC4-5D6E-409C-BE32-E72D297353CC}">
              <c16:uniqueId val="{00000000-B085-F946-B8F8-C42D63B511ED}"/>
            </c:ext>
          </c:extLst>
        </c:ser>
        <c:dLbls>
          <c:showLegendKey val="0"/>
          <c:showVal val="0"/>
          <c:showCatName val="0"/>
          <c:showSerName val="0"/>
          <c:showPercent val="0"/>
          <c:showBubbleSize val="0"/>
        </c:dLbls>
        <c:gapWidth val="60"/>
        <c:axId val="1788912304"/>
        <c:axId val="1"/>
      </c:barChart>
      <c:catAx>
        <c:axId val="1788912304"/>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78891230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24273094133036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96E-2"/>
          <c:y val="0.18756903328068184"/>
          <c:w val="0.90482132242292468"/>
          <c:h val="0.65551061019333579"/>
        </c:manualLayout>
      </c:layout>
      <c:barChart>
        <c:barDir val="col"/>
        <c:grouping val="clustered"/>
        <c:varyColors val="0"/>
        <c:ser>
          <c:idx val="0"/>
          <c:order val="0"/>
          <c:tx>
            <c:strRef>
              <c:f>キーワード調査!$C$16</c:f>
              <c:strCache>
                <c:ptCount val="1"/>
                <c:pt idx="0">
                  <c:v>遠隔 医療 NOT 研究 NOT 研修 NOT アジア</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キーワード調査!$I$16:$U$16</c:f>
              <c:numCache>
                <c:formatCode>#.##0;[Red]#.##0</c:formatCode>
                <c:ptCount val="13"/>
                <c:pt idx="0">
                  <c:v>0</c:v>
                </c:pt>
                <c:pt idx="1">
                  <c:v>0</c:v>
                </c:pt>
                <c:pt idx="2">
                  <c:v>1</c:v>
                </c:pt>
                <c:pt idx="3">
                  <c:v>0</c:v>
                </c:pt>
                <c:pt idx="4">
                  <c:v>0</c:v>
                </c:pt>
                <c:pt idx="5">
                  <c:v>0</c:v>
                </c:pt>
                <c:pt idx="6">
                  <c:v>2</c:v>
                </c:pt>
                <c:pt idx="7">
                  <c:v>0</c:v>
                </c:pt>
                <c:pt idx="8">
                  <c:v>0</c:v>
                </c:pt>
                <c:pt idx="9">
                  <c:v>0</c:v>
                </c:pt>
                <c:pt idx="10">
                  <c:v>1</c:v>
                </c:pt>
                <c:pt idx="11">
                  <c:v>1</c:v>
                </c:pt>
                <c:pt idx="12">
                  <c:v>0</c:v>
                </c:pt>
              </c:numCache>
            </c:numRef>
          </c:val>
          <c:extLst>
            <c:ext xmlns:c16="http://schemas.microsoft.com/office/drawing/2014/chart" uri="{C3380CC4-5D6E-409C-BE32-E72D297353CC}">
              <c16:uniqueId val="{00000000-3CE6-E64F-823C-8C23B87F9C71}"/>
            </c:ext>
          </c:extLst>
        </c:ser>
        <c:dLbls>
          <c:showLegendKey val="0"/>
          <c:showVal val="0"/>
          <c:showCatName val="0"/>
          <c:showSerName val="0"/>
          <c:showPercent val="0"/>
          <c:showBubbleSize val="0"/>
        </c:dLbls>
        <c:gapWidth val="60"/>
        <c:axId val="1708022320"/>
        <c:axId val="1"/>
      </c:barChart>
      <c:catAx>
        <c:axId val="170802232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70802232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2674674674674675"/>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1E-2"/>
          <c:y val="0.18756903328068186"/>
          <c:w val="0.90482132242292468"/>
          <c:h val="0.6555106101933359"/>
        </c:manualLayout>
      </c:layout>
      <c:barChart>
        <c:barDir val="col"/>
        <c:grouping val="clustered"/>
        <c:varyColors val="0"/>
        <c:ser>
          <c:idx val="0"/>
          <c:order val="0"/>
          <c:tx>
            <c:strRef>
              <c:f>キーワード調査!$C$17</c:f>
              <c:strCache>
                <c:ptCount val="1"/>
                <c:pt idx="0">
                  <c:v>医療テレメータ</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キーワード調査!$I$17:$U$17</c:f>
              <c:numCache>
                <c:formatCode>#.##0;[Red]#.##0</c:formatCode>
                <c:ptCount val="13"/>
                <c:pt idx="0">
                  <c:v>0</c:v>
                </c:pt>
                <c:pt idx="1">
                  <c:v>0</c:v>
                </c:pt>
                <c:pt idx="2">
                  <c:v>0</c:v>
                </c:pt>
                <c:pt idx="3">
                  <c:v>1</c:v>
                </c:pt>
                <c:pt idx="4">
                  <c:v>1</c:v>
                </c:pt>
                <c:pt idx="5">
                  <c:v>0</c:v>
                </c:pt>
                <c:pt idx="6">
                  <c:v>0</c:v>
                </c:pt>
                <c:pt idx="7">
                  <c:v>0</c:v>
                </c:pt>
                <c:pt idx="8">
                  <c:v>0</c:v>
                </c:pt>
                <c:pt idx="9">
                  <c:v>0</c:v>
                </c:pt>
                <c:pt idx="10">
                  <c:v>0</c:v>
                </c:pt>
                <c:pt idx="11">
                  <c:v>1</c:v>
                </c:pt>
                <c:pt idx="12">
                  <c:v>1</c:v>
                </c:pt>
              </c:numCache>
            </c:numRef>
          </c:val>
          <c:extLst>
            <c:ext xmlns:c16="http://schemas.microsoft.com/office/drawing/2014/chart" uri="{C3380CC4-5D6E-409C-BE32-E72D297353CC}">
              <c16:uniqueId val="{00000000-4243-1B46-9547-FC45AF7AAA38}"/>
            </c:ext>
          </c:extLst>
        </c:ser>
        <c:dLbls>
          <c:showLegendKey val="0"/>
          <c:showVal val="0"/>
          <c:showCatName val="0"/>
          <c:showSerName val="0"/>
          <c:showPercent val="0"/>
          <c:showBubbleSize val="0"/>
        </c:dLbls>
        <c:gapWidth val="60"/>
        <c:axId val="1705168640"/>
        <c:axId val="1"/>
      </c:barChart>
      <c:catAx>
        <c:axId val="170516864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70516864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556708776041701"/>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96E-2"/>
          <c:y val="0.18756903328068184"/>
          <c:w val="0.90482132242292468"/>
          <c:h val="0.65551061019333579"/>
        </c:manualLayout>
      </c:layout>
      <c:barChart>
        <c:barDir val="col"/>
        <c:grouping val="clustered"/>
        <c:varyColors val="0"/>
        <c:ser>
          <c:idx val="0"/>
          <c:order val="0"/>
          <c:tx>
            <c:strRef>
              <c:f>キーワード調査!$C$18</c:f>
              <c:strCache>
                <c:ptCount val="1"/>
                <c:pt idx="0">
                  <c:v>SPD NOT 通信用 NOT SSPD</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キーワード調査!$I$18:$U$18</c:f>
              <c:numCache>
                <c:formatCode>#.##0;[Red]#.##0</c:formatCode>
                <c:ptCount val="13"/>
                <c:pt idx="0">
                  <c:v>19</c:v>
                </c:pt>
                <c:pt idx="1">
                  <c:v>15</c:v>
                </c:pt>
                <c:pt idx="2">
                  <c:v>10</c:v>
                </c:pt>
                <c:pt idx="3">
                  <c:v>15</c:v>
                </c:pt>
                <c:pt idx="4">
                  <c:v>30</c:v>
                </c:pt>
                <c:pt idx="5">
                  <c:v>18</c:v>
                </c:pt>
                <c:pt idx="6">
                  <c:v>18</c:v>
                </c:pt>
                <c:pt idx="7">
                  <c:v>29</c:v>
                </c:pt>
                <c:pt idx="8">
                  <c:v>22</c:v>
                </c:pt>
                <c:pt idx="9">
                  <c:v>26</c:v>
                </c:pt>
                <c:pt idx="10">
                  <c:v>25</c:v>
                </c:pt>
                <c:pt idx="11">
                  <c:v>16</c:v>
                </c:pt>
                <c:pt idx="12">
                  <c:v>5</c:v>
                </c:pt>
              </c:numCache>
            </c:numRef>
          </c:val>
          <c:extLst>
            <c:ext xmlns:c16="http://schemas.microsoft.com/office/drawing/2014/chart" uri="{C3380CC4-5D6E-409C-BE32-E72D297353CC}">
              <c16:uniqueId val="{00000000-EC26-2F4B-BA7B-E4919ED0F0D8}"/>
            </c:ext>
          </c:extLst>
        </c:ser>
        <c:dLbls>
          <c:showLegendKey val="0"/>
          <c:showVal val="0"/>
          <c:showCatName val="0"/>
          <c:showSerName val="0"/>
          <c:showPercent val="0"/>
          <c:showBubbleSize val="0"/>
        </c:dLbls>
        <c:gapWidth val="60"/>
        <c:axId val="1755749680"/>
        <c:axId val="1"/>
      </c:barChart>
      <c:catAx>
        <c:axId val="175574968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75574968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46562581426815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1E-2"/>
          <c:y val="0.18756903328068186"/>
          <c:w val="0.90482132242292468"/>
          <c:h val="0.6555106101933359"/>
        </c:manualLayout>
      </c:layout>
      <c:barChart>
        <c:barDir val="col"/>
        <c:grouping val="clustered"/>
        <c:varyColors val="0"/>
        <c:ser>
          <c:idx val="0"/>
          <c:order val="0"/>
          <c:tx>
            <c:strRef>
              <c:f>キーワード調査!$C$19</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キーワード調査!$I$19:$U$19</c:f>
              <c:numCache>
                <c:formatCode>#.##0;[Red]#.##0</c:formatCode>
                <c:ptCount val="13"/>
              </c:numCache>
            </c:numRef>
          </c:val>
          <c:extLst>
            <c:ext xmlns:c16="http://schemas.microsoft.com/office/drawing/2014/chart" uri="{C3380CC4-5D6E-409C-BE32-E72D297353CC}">
              <c16:uniqueId val="{00000000-9C79-DF41-A959-C5FEB1F507E0}"/>
            </c:ext>
          </c:extLst>
        </c:ser>
        <c:dLbls>
          <c:showLegendKey val="0"/>
          <c:showVal val="0"/>
          <c:showCatName val="0"/>
          <c:showSerName val="0"/>
          <c:showPercent val="0"/>
          <c:showBubbleSize val="0"/>
        </c:dLbls>
        <c:gapWidth val="60"/>
        <c:axId val="1780601280"/>
        <c:axId val="1"/>
      </c:barChart>
      <c:catAx>
        <c:axId val="178060128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78060128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0370354606575081"/>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24E-2"/>
          <c:y val="0.18756903328068189"/>
          <c:w val="0.90482132242292468"/>
          <c:h val="0.65551061019333601"/>
        </c:manualLayout>
      </c:layout>
      <c:barChart>
        <c:barDir val="col"/>
        <c:grouping val="clustered"/>
        <c:varyColors val="0"/>
        <c:ser>
          <c:idx val="0"/>
          <c:order val="0"/>
          <c:tx>
            <c:strRef>
              <c:f>キーワード調査!$C$20</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キーワード調査!$I$20:$U$20</c:f>
              <c:numCache>
                <c:formatCode>#.##0;[Red]#.##0</c:formatCode>
                <c:ptCount val="13"/>
              </c:numCache>
            </c:numRef>
          </c:val>
          <c:extLst>
            <c:ext xmlns:c16="http://schemas.microsoft.com/office/drawing/2014/chart" uri="{C3380CC4-5D6E-409C-BE32-E72D297353CC}">
              <c16:uniqueId val="{00000000-05D8-2645-86A1-9B5A03C26436}"/>
            </c:ext>
          </c:extLst>
        </c:ser>
        <c:dLbls>
          <c:showLegendKey val="0"/>
          <c:showVal val="0"/>
          <c:showCatName val="0"/>
          <c:showSerName val="0"/>
          <c:showPercent val="0"/>
          <c:showBubbleSize val="0"/>
        </c:dLbls>
        <c:gapWidth val="60"/>
        <c:axId val="1781451184"/>
        <c:axId val="1"/>
      </c:barChart>
      <c:catAx>
        <c:axId val="1781451184"/>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78145118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193597091186129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1E-2"/>
          <c:y val="0.18756903328068186"/>
          <c:w val="0.90482132242292468"/>
          <c:h val="0.6555106101933359"/>
        </c:manualLayout>
      </c:layout>
      <c:barChart>
        <c:barDir val="col"/>
        <c:grouping val="clustered"/>
        <c:varyColors val="0"/>
        <c:ser>
          <c:idx val="0"/>
          <c:order val="0"/>
          <c:tx>
            <c:strRef>
              <c:f>キーワード調査!$C$21</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キーワード調査!$I$21:$U$21</c:f>
              <c:numCache>
                <c:formatCode>#.##0;[Red]#.##0</c:formatCode>
                <c:ptCount val="13"/>
              </c:numCache>
            </c:numRef>
          </c:val>
          <c:extLst>
            <c:ext xmlns:c16="http://schemas.microsoft.com/office/drawing/2014/chart" uri="{C3380CC4-5D6E-409C-BE32-E72D297353CC}">
              <c16:uniqueId val="{00000000-48B0-554B-B49D-46000558AD59}"/>
            </c:ext>
          </c:extLst>
        </c:ser>
        <c:dLbls>
          <c:showLegendKey val="0"/>
          <c:showVal val="0"/>
          <c:showCatName val="0"/>
          <c:showSerName val="0"/>
          <c:showPercent val="0"/>
          <c:showBubbleSize val="0"/>
        </c:dLbls>
        <c:gapWidth val="60"/>
        <c:axId val="1816158944"/>
        <c:axId val="1"/>
      </c:barChart>
      <c:catAx>
        <c:axId val="1816158944"/>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1615894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556708776041701"/>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24E-2"/>
          <c:y val="0.18756903328068189"/>
          <c:w val="0.90482132242292468"/>
          <c:h val="0.65551061019333601"/>
        </c:manualLayout>
      </c:layout>
      <c:barChart>
        <c:barDir val="col"/>
        <c:grouping val="clustered"/>
        <c:varyColors val="0"/>
        <c:ser>
          <c:idx val="0"/>
          <c:order val="0"/>
          <c:tx>
            <c:strRef>
              <c:f>キーワード調査!$C$22</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キーワード調査!$I$22:$U$22</c:f>
              <c:numCache>
                <c:formatCode>#.##0;[Red]#.##0</c:formatCode>
                <c:ptCount val="13"/>
              </c:numCache>
            </c:numRef>
          </c:val>
          <c:extLst>
            <c:ext xmlns:c16="http://schemas.microsoft.com/office/drawing/2014/chart" uri="{C3380CC4-5D6E-409C-BE32-E72D297353CC}">
              <c16:uniqueId val="{00000000-3577-C348-AED1-1D66F36DCE62}"/>
            </c:ext>
          </c:extLst>
        </c:ser>
        <c:dLbls>
          <c:showLegendKey val="0"/>
          <c:showVal val="0"/>
          <c:showCatName val="0"/>
          <c:showSerName val="0"/>
          <c:showPercent val="0"/>
          <c:showBubbleSize val="0"/>
        </c:dLbls>
        <c:gapWidth val="60"/>
        <c:axId val="1816184928"/>
        <c:axId val="1"/>
      </c:barChart>
      <c:catAx>
        <c:axId val="181618492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1618492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2050586019089953"/>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38E-2"/>
          <c:y val="0.18756903328068192"/>
          <c:w val="0.90482132242292468"/>
          <c:h val="0.65551061019333612"/>
        </c:manualLayout>
      </c:layout>
      <c:barChart>
        <c:barDir val="col"/>
        <c:grouping val="clustered"/>
        <c:varyColors val="0"/>
        <c:ser>
          <c:idx val="0"/>
          <c:order val="0"/>
          <c:tx>
            <c:strRef>
              <c:f>キーワード調査!$C$23</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キーワード調査!$I$23:$U$23</c:f>
              <c:numCache>
                <c:formatCode>#.##0;[Red]#.##0</c:formatCode>
                <c:ptCount val="13"/>
              </c:numCache>
            </c:numRef>
          </c:val>
          <c:extLst>
            <c:ext xmlns:c16="http://schemas.microsoft.com/office/drawing/2014/chart" uri="{C3380CC4-5D6E-409C-BE32-E72D297353CC}">
              <c16:uniqueId val="{00000000-769A-3642-B6EA-A0EBD6885799}"/>
            </c:ext>
          </c:extLst>
        </c:ser>
        <c:dLbls>
          <c:showLegendKey val="0"/>
          <c:showVal val="0"/>
          <c:showCatName val="0"/>
          <c:showSerName val="0"/>
          <c:showPercent val="0"/>
          <c:showBubbleSize val="0"/>
        </c:dLbls>
        <c:gapWidth val="60"/>
        <c:axId val="1816210912"/>
        <c:axId val="1"/>
      </c:barChart>
      <c:catAx>
        <c:axId val="181621091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1621091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8205786148215656"/>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13E-2"/>
          <c:y val="0.18756903328068172"/>
          <c:w val="0.90482132242292468"/>
          <c:h val="0.65551061019333523"/>
        </c:manualLayout>
      </c:layout>
      <c:barChart>
        <c:barDir val="col"/>
        <c:grouping val="clustered"/>
        <c:varyColors val="0"/>
        <c:ser>
          <c:idx val="0"/>
          <c:order val="0"/>
          <c:tx>
            <c:strRef>
              <c:f>キーワード調査!$C$6</c:f>
              <c:strCache>
                <c:ptCount val="1"/>
                <c:pt idx="0">
                  <c:v>脊椎インプラント</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キーワード調査!$I$6:$U$6</c:f>
              <c:numCache>
                <c:formatCode>#.##0;[Red]#.##0</c:formatCode>
                <c:ptCount val="13"/>
                <c:pt idx="0">
                  <c:v>0</c:v>
                </c:pt>
                <c:pt idx="1">
                  <c:v>2</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13DC-5541-A9FC-F52DE7978F62}"/>
            </c:ext>
          </c:extLst>
        </c:ser>
        <c:dLbls>
          <c:showLegendKey val="0"/>
          <c:showVal val="0"/>
          <c:showCatName val="0"/>
          <c:showSerName val="0"/>
          <c:showPercent val="0"/>
          <c:showBubbleSize val="0"/>
        </c:dLbls>
        <c:gapWidth val="60"/>
        <c:axId val="1815672608"/>
        <c:axId val="1"/>
      </c:barChart>
      <c:catAx>
        <c:axId val="181567260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1567260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9886144644446703"/>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24E-2"/>
          <c:y val="0.18756903328068189"/>
          <c:w val="0.90482132242292468"/>
          <c:h val="0.65551061019333601"/>
        </c:manualLayout>
      </c:layout>
      <c:barChart>
        <c:barDir val="col"/>
        <c:grouping val="clustered"/>
        <c:varyColors val="0"/>
        <c:ser>
          <c:idx val="0"/>
          <c:order val="0"/>
          <c:tx>
            <c:strRef>
              <c:f>キーワード調査!$C$24</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キーワード調査!$I$24:$U$24</c:f>
              <c:numCache>
                <c:formatCode>#.##0;[Red]#.##0</c:formatCode>
                <c:ptCount val="13"/>
              </c:numCache>
            </c:numRef>
          </c:val>
          <c:extLst>
            <c:ext xmlns:c16="http://schemas.microsoft.com/office/drawing/2014/chart" uri="{C3380CC4-5D6E-409C-BE32-E72D297353CC}">
              <c16:uniqueId val="{00000000-3071-9045-A69A-30815625AFAE}"/>
            </c:ext>
          </c:extLst>
        </c:ser>
        <c:dLbls>
          <c:showLegendKey val="0"/>
          <c:showVal val="0"/>
          <c:showCatName val="0"/>
          <c:showSerName val="0"/>
          <c:showPercent val="0"/>
          <c:showBubbleSize val="0"/>
        </c:dLbls>
        <c:gapWidth val="60"/>
        <c:axId val="1816174784"/>
        <c:axId val="1"/>
      </c:barChart>
      <c:catAx>
        <c:axId val="1816174784"/>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1617478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46562581426815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38E-2"/>
          <c:y val="0.18756903328068192"/>
          <c:w val="0.90482132242292468"/>
          <c:h val="0.65551061019333612"/>
        </c:manualLayout>
      </c:layout>
      <c:barChart>
        <c:barDir val="col"/>
        <c:grouping val="clustered"/>
        <c:varyColors val="0"/>
        <c:ser>
          <c:idx val="0"/>
          <c:order val="0"/>
          <c:tx>
            <c:strRef>
              <c:f>キーワード調査!$C$25</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キーワード調査!$I$25:$U$25</c:f>
              <c:numCache>
                <c:formatCode>#.##0;[Red]#.##0</c:formatCode>
                <c:ptCount val="13"/>
              </c:numCache>
            </c:numRef>
          </c:val>
          <c:extLst>
            <c:ext xmlns:c16="http://schemas.microsoft.com/office/drawing/2014/chart" uri="{C3380CC4-5D6E-409C-BE32-E72D297353CC}">
              <c16:uniqueId val="{00000000-19CF-DE43-8B00-D7476DEA0DF2}"/>
            </c:ext>
          </c:extLst>
        </c:ser>
        <c:dLbls>
          <c:showLegendKey val="0"/>
          <c:showVal val="0"/>
          <c:showCatName val="0"/>
          <c:showSerName val="0"/>
          <c:showPercent val="0"/>
          <c:showBubbleSize val="0"/>
        </c:dLbls>
        <c:gapWidth val="60"/>
        <c:axId val="1816244128"/>
        <c:axId val="1"/>
      </c:barChart>
      <c:catAx>
        <c:axId val="181624412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1624412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087003538972042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52E-2"/>
          <c:y val="0.18756903328068195"/>
          <c:w val="0.90482132242292468"/>
          <c:h val="0.65551061019333623"/>
        </c:manualLayout>
      </c:layout>
      <c:barChart>
        <c:barDir val="col"/>
        <c:grouping val="clustered"/>
        <c:varyColors val="0"/>
        <c:ser>
          <c:idx val="0"/>
          <c:order val="0"/>
          <c:tx>
            <c:strRef>
              <c:f>キーワード調査!$C$26</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キーワード調査!$I$26:$U$26</c:f>
              <c:numCache>
                <c:formatCode>#.##0;[Red]#.##0</c:formatCode>
                <c:ptCount val="13"/>
              </c:numCache>
            </c:numRef>
          </c:val>
          <c:extLst>
            <c:ext xmlns:c16="http://schemas.microsoft.com/office/drawing/2014/chart" uri="{C3380CC4-5D6E-409C-BE32-E72D297353CC}">
              <c16:uniqueId val="{00000000-79F0-8D4A-88BD-4BF90994BE26}"/>
            </c:ext>
          </c:extLst>
        </c:ser>
        <c:dLbls>
          <c:showLegendKey val="0"/>
          <c:showVal val="0"/>
          <c:showCatName val="0"/>
          <c:showSerName val="0"/>
          <c:showPercent val="0"/>
          <c:showBubbleSize val="0"/>
        </c:dLbls>
        <c:gapWidth val="60"/>
        <c:axId val="1816270112"/>
        <c:axId val="1"/>
      </c:barChart>
      <c:catAx>
        <c:axId val="181627011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1627011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0936211637636283"/>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38E-2"/>
          <c:y val="0.18756903328068192"/>
          <c:w val="0.90482132242292468"/>
          <c:h val="0.65551061019333612"/>
        </c:manualLayout>
      </c:layout>
      <c:barChart>
        <c:barDir val="col"/>
        <c:grouping val="clustered"/>
        <c:varyColors val="0"/>
        <c:ser>
          <c:idx val="0"/>
          <c:order val="0"/>
          <c:tx>
            <c:strRef>
              <c:f>キーワード調査!$C$27</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キーワード調査!$I$27:$U$27</c:f>
              <c:numCache>
                <c:formatCode>#.##0;[Red]#.##0</c:formatCode>
                <c:ptCount val="13"/>
              </c:numCache>
            </c:numRef>
          </c:val>
          <c:extLst>
            <c:ext xmlns:c16="http://schemas.microsoft.com/office/drawing/2014/chart" uri="{C3380CC4-5D6E-409C-BE32-E72D297353CC}">
              <c16:uniqueId val="{00000000-3C4A-7548-9A41-87271FAA204D}"/>
            </c:ext>
          </c:extLst>
        </c:ser>
        <c:dLbls>
          <c:showLegendKey val="0"/>
          <c:showVal val="0"/>
          <c:showCatName val="0"/>
          <c:showSerName val="0"/>
          <c:showPercent val="0"/>
          <c:showBubbleSize val="0"/>
        </c:dLbls>
        <c:gapWidth val="60"/>
        <c:axId val="1816296096"/>
        <c:axId val="1"/>
      </c:barChart>
      <c:catAx>
        <c:axId val="181629609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1629609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795061682673164"/>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52E-2"/>
          <c:y val="0.18756903328068195"/>
          <c:w val="0.90482132242292468"/>
          <c:h val="0.65551061019333623"/>
        </c:manualLayout>
      </c:layout>
      <c:barChart>
        <c:barDir val="col"/>
        <c:grouping val="clustered"/>
        <c:varyColors val="0"/>
        <c:ser>
          <c:idx val="0"/>
          <c:order val="0"/>
          <c:tx>
            <c:strRef>
              <c:f>キーワード調査!$C$28</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キーワード調査!$I$28:$U$28</c:f>
              <c:numCache>
                <c:formatCode>#.##0;[Red]#.##0</c:formatCode>
                <c:ptCount val="13"/>
              </c:numCache>
            </c:numRef>
          </c:val>
          <c:extLst>
            <c:ext xmlns:c16="http://schemas.microsoft.com/office/drawing/2014/chart" uri="{C3380CC4-5D6E-409C-BE32-E72D297353CC}">
              <c16:uniqueId val="{00000000-9681-9C4A-8542-5EB65D878B0D}"/>
            </c:ext>
          </c:extLst>
        </c:ser>
        <c:dLbls>
          <c:showLegendKey val="0"/>
          <c:showVal val="0"/>
          <c:showCatName val="0"/>
          <c:showSerName val="0"/>
          <c:showPercent val="0"/>
          <c:showBubbleSize val="0"/>
        </c:dLbls>
        <c:gapWidth val="60"/>
        <c:axId val="1816309200"/>
        <c:axId val="1"/>
      </c:barChart>
      <c:catAx>
        <c:axId val="181630920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1630920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531555177224469"/>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65E-2"/>
          <c:y val="0.18756903328068197"/>
          <c:w val="0.90482132242292468"/>
          <c:h val="0.65551061019333634"/>
        </c:manualLayout>
      </c:layout>
      <c:barChart>
        <c:barDir val="col"/>
        <c:grouping val="clustered"/>
        <c:varyColors val="0"/>
        <c:ser>
          <c:idx val="0"/>
          <c:order val="0"/>
          <c:tx>
            <c:strRef>
              <c:f>キーワード調査!$C$29</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キーワード調査!$I$29:$U$29</c:f>
              <c:numCache>
                <c:formatCode>#.##0;[Red]#.##0</c:formatCode>
                <c:ptCount val="13"/>
              </c:numCache>
            </c:numRef>
          </c:val>
          <c:extLst>
            <c:ext xmlns:c16="http://schemas.microsoft.com/office/drawing/2014/chart" uri="{C3380CC4-5D6E-409C-BE32-E72D297353CC}">
              <c16:uniqueId val="{00000000-5572-634D-8C0A-4CB346A740B9}"/>
            </c:ext>
          </c:extLst>
        </c:ser>
        <c:dLbls>
          <c:showLegendKey val="0"/>
          <c:showVal val="0"/>
          <c:showCatName val="0"/>
          <c:showSerName val="0"/>
          <c:showPercent val="0"/>
          <c:showBubbleSize val="0"/>
        </c:dLbls>
        <c:gapWidth val="60"/>
        <c:axId val="1816330176"/>
        <c:axId val="1"/>
      </c:barChart>
      <c:catAx>
        <c:axId val="181633017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1633017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46562581426815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52E-2"/>
          <c:y val="0.18756903328068195"/>
          <c:w val="0.90482132242292468"/>
          <c:h val="0.65551061019333623"/>
        </c:manualLayout>
      </c:layout>
      <c:barChart>
        <c:barDir val="col"/>
        <c:grouping val="clustered"/>
        <c:varyColors val="0"/>
        <c:ser>
          <c:idx val="0"/>
          <c:order val="0"/>
          <c:tx>
            <c:strRef>
              <c:f>キーワード調査!$C$30</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キーワード調査!$I$30:$U$30</c:f>
              <c:numCache>
                <c:formatCode>#.##0;[Red]#.##0</c:formatCode>
                <c:ptCount val="13"/>
              </c:numCache>
            </c:numRef>
          </c:val>
          <c:extLst>
            <c:ext xmlns:c16="http://schemas.microsoft.com/office/drawing/2014/chart" uri="{C3380CC4-5D6E-409C-BE32-E72D297353CC}">
              <c16:uniqueId val="{00000000-2B18-C142-A06E-BC1F1469AB62}"/>
            </c:ext>
          </c:extLst>
        </c:ser>
        <c:dLbls>
          <c:showLegendKey val="0"/>
          <c:showVal val="0"/>
          <c:showCatName val="0"/>
          <c:showSerName val="0"/>
          <c:showPercent val="0"/>
          <c:showBubbleSize val="0"/>
        </c:dLbls>
        <c:gapWidth val="60"/>
        <c:axId val="1816356160"/>
        <c:axId val="1"/>
      </c:barChart>
      <c:catAx>
        <c:axId val="181635616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1635616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603978028455054E-2"/>
          <c:y val="0.11694940274165562"/>
          <c:w val="0.92114399463014462"/>
          <c:h val="0.82975927995018284"/>
        </c:manualLayout>
      </c:layout>
      <c:barChart>
        <c:barDir val="col"/>
        <c:grouping val="stacked"/>
        <c:varyColors val="0"/>
        <c:ser>
          <c:idx val="1"/>
          <c:order val="0"/>
          <c:tx>
            <c:strRef>
              <c:f>Trend_analysis!$C$6</c:f>
              <c:strCache>
                <c:ptCount val="1"/>
                <c:pt idx="0">
                  <c:v>spinal implants</c:v>
                </c:pt>
              </c:strCache>
            </c:strRef>
          </c:tx>
          <c:spPr>
            <a:solidFill>
              <a:srgbClr val="FF0000"/>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Trend_analysis!$I$6:$U$6</c:f>
              <c:numCache>
                <c:formatCode>#.##0;[Red]#.##0</c:formatCode>
                <c:ptCount val="13"/>
                <c:pt idx="0">
                  <c:v>0</c:v>
                </c:pt>
                <c:pt idx="1">
                  <c:v>2</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2B8E-644A-BE35-0671CAF352B2}"/>
            </c:ext>
          </c:extLst>
        </c:ser>
        <c:ser>
          <c:idx val="0"/>
          <c:order val="1"/>
          <c:tx>
            <c:strRef>
              <c:f>Trend_analysis!$C$7</c:f>
              <c:strCache>
                <c:ptCount val="1"/>
                <c:pt idx="0">
                  <c:v>bone regeneration materials</c:v>
                </c:pt>
              </c:strCache>
            </c:strRef>
          </c:tx>
          <c:spPr>
            <a:solidFill>
              <a:srgbClr val="FF5533"/>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Trend_analysis!$I$7:$U$7</c:f>
              <c:numCache>
                <c:formatCode>#.##0;[Red]#.##0</c:formatCode>
                <c:ptCount val="13"/>
                <c:pt idx="0">
                  <c:v>0</c:v>
                </c:pt>
                <c:pt idx="1">
                  <c:v>1</c:v>
                </c:pt>
                <c:pt idx="2">
                  <c:v>0</c:v>
                </c:pt>
                <c:pt idx="3">
                  <c:v>1</c:v>
                </c:pt>
                <c:pt idx="4">
                  <c:v>0</c:v>
                </c:pt>
                <c:pt idx="5">
                  <c:v>1</c:v>
                </c:pt>
                <c:pt idx="6">
                  <c:v>0</c:v>
                </c:pt>
                <c:pt idx="7">
                  <c:v>1</c:v>
                </c:pt>
                <c:pt idx="8">
                  <c:v>1</c:v>
                </c:pt>
                <c:pt idx="9">
                  <c:v>0</c:v>
                </c:pt>
                <c:pt idx="10">
                  <c:v>1</c:v>
                </c:pt>
                <c:pt idx="11">
                  <c:v>0</c:v>
                </c:pt>
                <c:pt idx="12">
                  <c:v>0</c:v>
                </c:pt>
              </c:numCache>
            </c:numRef>
          </c:val>
          <c:extLst>
            <c:ext xmlns:c16="http://schemas.microsoft.com/office/drawing/2014/chart" uri="{C3380CC4-5D6E-409C-BE32-E72D297353CC}">
              <c16:uniqueId val="{00000001-2B8E-644A-BE35-0671CAF352B2}"/>
            </c:ext>
          </c:extLst>
        </c:ser>
        <c:ser>
          <c:idx val="2"/>
          <c:order val="2"/>
          <c:tx>
            <c:strRef>
              <c:f>Trend_analysis!$C$8</c:f>
              <c:strCache>
                <c:ptCount val="1"/>
                <c:pt idx="0">
                  <c:v>(Intraoperative)  Neuromonitoring</c:v>
                </c:pt>
              </c:strCache>
            </c:strRef>
          </c:tx>
          <c:spPr>
            <a:solidFill>
              <a:srgbClr val="FF8521"/>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Trend_analysis!$I$8:$U$8</c:f>
              <c:numCache>
                <c:formatCode>#.##0;[Red]#.##0</c:formatCode>
                <c:ptCount val="13"/>
                <c:pt idx="0">
                  <c:v>4</c:v>
                </c:pt>
                <c:pt idx="1">
                  <c:v>4</c:v>
                </c:pt>
                <c:pt idx="2">
                  <c:v>2</c:v>
                </c:pt>
                <c:pt idx="3">
                  <c:v>0</c:v>
                </c:pt>
                <c:pt idx="4">
                  <c:v>0</c:v>
                </c:pt>
                <c:pt idx="5">
                  <c:v>2</c:v>
                </c:pt>
                <c:pt idx="6">
                  <c:v>3</c:v>
                </c:pt>
                <c:pt idx="7">
                  <c:v>0</c:v>
                </c:pt>
                <c:pt idx="8">
                  <c:v>1</c:v>
                </c:pt>
                <c:pt idx="9">
                  <c:v>1</c:v>
                </c:pt>
                <c:pt idx="10">
                  <c:v>0</c:v>
                </c:pt>
                <c:pt idx="11">
                  <c:v>0</c:v>
                </c:pt>
                <c:pt idx="12">
                  <c:v>0</c:v>
                </c:pt>
              </c:numCache>
            </c:numRef>
          </c:val>
          <c:extLst>
            <c:ext xmlns:c16="http://schemas.microsoft.com/office/drawing/2014/chart" uri="{C3380CC4-5D6E-409C-BE32-E72D297353CC}">
              <c16:uniqueId val="{00000002-2B8E-644A-BE35-0671CAF352B2}"/>
            </c:ext>
          </c:extLst>
        </c:ser>
        <c:ser>
          <c:idx val="3"/>
          <c:order val="3"/>
          <c:tx>
            <c:strRef>
              <c:f>Trend_analysis!$C$9</c:f>
              <c:strCache>
                <c:ptCount val="1"/>
                <c:pt idx="0">
                  <c:v>physical rehabilitation tools</c:v>
                </c:pt>
              </c:strCache>
            </c:strRef>
          </c:tx>
          <c:spPr>
            <a:solidFill>
              <a:srgbClr val="FFC000"/>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Trend_analysis!$I$9:$U$9</c:f>
              <c:numCache>
                <c:formatCode>#.##0;[Red]#.##0</c:formatCode>
                <c:ptCount val="13"/>
                <c:pt idx="0">
                  <c:v>8</c:v>
                </c:pt>
                <c:pt idx="1">
                  <c:v>2</c:v>
                </c:pt>
                <c:pt idx="2">
                  <c:v>0</c:v>
                </c:pt>
                <c:pt idx="3">
                  <c:v>2</c:v>
                </c:pt>
                <c:pt idx="4">
                  <c:v>3</c:v>
                </c:pt>
                <c:pt idx="5">
                  <c:v>1</c:v>
                </c:pt>
                <c:pt idx="6">
                  <c:v>3</c:v>
                </c:pt>
                <c:pt idx="7">
                  <c:v>4</c:v>
                </c:pt>
                <c:pt idx="8">
                  <c:v>0</c:v>
                </c:pt>
                <c:pt idx="9">
                  <c:v>1</c:v>
                </c:pt>
                <c:pt idx="10">
                  <c:v>4</c:v>
                </c:pt>
                <c:pt idx="11">
                  <c:v>7</c:v>
                </c:pt>
                <c:pt idx="12">
                  <c:v>4</c:v>
                </c:pt>
              </c:numCache>
            </c:numRef>
          </c:val>
          <c:extLst>
            <c:ext xmlns:c16="http://schemas.microsoft.com/office/drawing/2014/chart" uri="{C3380CC4-5D6E-409C-BE32-E72D297353CC}">
              <c16:uniqueId val="{00000003-2B8E-644A-BE35-0671CAF352B2}"/>
            </c:ext>
          </c:extLst>
        </c:ser>
        <c:ser>
          <c:idx val="4"/>
          <c:order val="4"/>
          <c:tx>
            <c:strRef>
              <c:f>Trend_analysis!$C$10</c:f>
              <c:strCache>
                <c:ptCount val="1"/>
                <c:pt idx="0">
                  <c:v>orthopedics (filtered)</c:v>
                </c:pt>
              </c:strCache>
            </c:strRef>
          </c:tx>
          <c:spPr>
            <a:solidFill>
              <a:srgbClr val="FFFF01"/>
            </a:solidFill>
            <a:ln w="12700">
              <a:noFill/>
              <a:prstDash val="solid"/>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Trend_analysis!$I$10:$U$10</c:f>
              <c:numCache>
                <c:formatCode>#.##0;[Red]#.##0</c:formatCode>
                <c:ptCount val="13"/>
                <c:pt idx="0">
                  <c:v>5</c:v>
                </c:pt>
                <c:pt idx="1">
                  <c:v>1</c:v>
                </c:pt>
                <c:pt idx="2">
                  <c:v>13</c:v>
                </c:pt>
                <c:pt idx="3">
                  <c:v>8</c:v>
                </c:pt>
                <c:pt idx="4">
                  <c:v>8</c:v>
                </c:pt>
                <c:pt idx="5">
                  <c:v>6</c:v>
                </c:pt>
                <c:pt idx="6">
                  <c:v>10</c:v>
                </c:pt>
                <c:pt idx="7">
                  <c:v>5</c:v>
                </c:pt>
                <c:pt idx="8">
                  <c:v>4</c:v>
                </c:pt>
                <c:pt idx="9">
                  <c:v>7</c:v>
                </c:pt>
                <c:pt idx="10">
                  <c:v>1</c:v>
                </c:pt>
                <c:pt idx="11">
                  <c:v>6</c:v>
                </c:pt>
                <c:pt idx="12">
                  <c:v>3</c:v>
                </c:pt>
              </c:numCache>
            </c:numRef>
          </c:val>
          <c:extLst>
            <c:ext xmlns:c16="http://schemas.microsoft.com/office/drawing/2014/chart" uri="{C3380CC4-5D6E-409C-BE32-E72D297353CC}">
              <c16:uniqueId val="{00000004-2B8E-644A-BE35-0671CAF352B2}"/>
            </c:ext>
          </c:extLst>
        </c:ser>
        <c:ser>
          <c:idx val="5"/>
          <c:order val="5"/>
          <c:tx>
            <c:strRef>
              <c:f>Trend_analysis!$C$11</c:f>
              <c:strCache>
                <c:ptCount val="1"/>
                <c:pt idx="0">
                  <c:v>DICOM (Management)</c:v>
                </c:pt>
              </c:strCache>
            </c:strRef>
          </c:tx>
          <c:spPr>
            <a:solidFill>
              <a:srgbClr val="CCEE00"/>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Trend_analysis!$I$11:$U$11</c:f>
              <c:numCache>
                <c:formatCode>#.##0;[Red]#.##0</c:formatCode>
                <c:ptCount val="13"/>
                <c:pt idx="0">
                  <c:v>1</c:v>
                </c:pt>
                <c:pt idx="1">
                  <c:v>2</c:v>
                </c:pt>
                <c:pt idx="2">
                  <c:v>0</c:v>
                </c:pt>
                <c:pt idx="3">
                  <c:v>1</c:v>
                </c:pt>
                <c:pt idx="4">
                  <c:v>0</c:v>
                </c:pt>
                <c:pt idx="5">
                  <c:v>6</c:v>
                </c:pt>
                <c:pt idx="6">
                  <c:v>4</c:v>
                </c:pt>
                <c:pt idx="7">
                  <c:v>2</c:v>
                </c:pt>
                <c:pt idx="8">
                  <c:v>3</c:v>
                </c:pt>
                <c:pt idx="9">
                  <c:v>4</c:v>
                </c:pt>
                <c:pt idx="10">
                  <c:v>1</c:v>
                </c:pt>
                <c:pt idx="11">
                  <c:v>0</c:v>
                </c:pt>
                <c:pt idx="12">
                  <c:v>0</c:v>
                </c:pt>
              </c:numCache>
            </c:numRef>
          </c:val>
          <c:extLst>
            <c:ext xmlns:c16="http://schemas.microsoft.com/office/drawing/2014/chart" uri="{C3380CC4-5D6E-409C-BE32-E72D297353CC}">
              <c16:uniqueId val="{00000005-2B8E-644A-BE35-0671CAF352B2}"/>
            </c:ext>
          </c:extLst>
        </c:ser>
        <c:ser>
          <c:idx val="6"/>
          <c:order val="6"/>
          <c:tx>
            <c:strRef>
              <c:f>Trend_analysis!$C$12</c:f>
              <c:strCache>
                <c:ptCount val="1"/>
                <c:pt idx="0">
                  <c:v>picture archiving and communication systems (PACS)　(filtered)</c:v>
                </c:pt>
              </c:strCache>
            </c:strRef>
          </c:tx>
          <c:spPr>
            <a:solidFill>
              <a:srgbClr val="7EFF09"/>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Trend_analysis!$I$12:$U$12</c:f>
              <c:numCache>
                <c:formatCode>#.##0;[Red]#.##0</c:formatCode>
                <c:ptCount val="13"/>
                <c:pt idx="0">
                  <c:v>0</c:v>
                </c:pt>
                <c:pt idx="1">
                  <c:v>0</c:v>
                </c:pt>
                <c:pt idx="2">
                  <c:v>3</c:v>
                </c:pt>
                <c:pt idx="3">
                  <c:v>2</c:v>
                </c:pt>
                <c:pt idx="4">
                  <c:v>2</c:v>
                </c:pt>
                <c:pt idx="5">
                  <c:v>3</c:v>
                </c:pt>
                <c:pt idx="6">
                  <c:v>6</c:v>
                </c:pt>
                <c:pt idx="7">
                  <c:v>4</c:v>
                </c:pt>
                <c:pt idx="8">
                  <c:v>8</c:v>
                </c:pt>
                <c:pt idx="9">
                  <c:v>4</c:v>
                </c:pt>
                <c:pt idx="10">
                  <c:v>9</c:v>
                </c:pt>
                <c:pt idx="11">
                  <c:v>1</c:v>
                </c:pt>
                <c:pt idx="12">
                  <c:v>3</c:v>
                </c:pt>
              </c:numCache>
            </c:numRef>
          </c:val>
          <c:extLst>
            <c:ext xmlns:c16="http://schemas.microsoft.com/office/drawing/2014/chart" uri="{C3380CC4-5D6E-409C-BE32-E72D297353CC}">
              <c16:uniqueId val="{00000006-2B8E-644A-BE35-0671CAF352B2}"/>
            </c:ext>
          </c:extLst>
        </c:ser>
        <c:ser>
          <c:idx val="7"/>
          <c:order val="7"/>
          <c:tx>
            <c:strRef>
              <c:f>Trend_analysis!$C$13</c:f>
              <c:strCache>
                <c:ptCount val="1"/>
                <c:pt idx="0">
                  <c:v>radiology information systems (RIS)</c:v>
                </c:pt>
              </c:strCache>
            </c:strRef>
          </c:tx>
          <c:spPr>
            <a:solidFill>
              <a:srgbClr val="00EE82"/>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Trend_analysis!$I$13:$U$13</c:f>
              <c:numCache>
                <c:formatCode>#.##0;[Red]#.##0</c:formatCode>
                <c:ptCount val="13"/>
                <c:pt idx="0">
                  <c:v>1</c:v>
                </c:pt>
                <c:pt idx="1">
                  <c:v>1</c:v>
                </c:pt>
                <c:pt idx="2">
                  <c:v>0</c:v>
                </c:pt>
                <c:pt idx="3">
                  <c:v>1</c:v>
                </c:pt>
                <c:pt idx="4">
                  <c:v>1</c:v>
                </c:pt>
                <c:pt idx="5">
                  <c:v>1</c:v>
                </c:pt>
                <c:pt idx="6">
                  <c:v>0</c:v>
                </c:pt>
                <c:pt idx="7">
                  <c:v>0</c:v>
                </c:pt>
                <c:pt idx="8">
                  <c:v>0</c:v>
                </c:pt>
                <c:pt idx="9">
                  <c:v>0</c:v>
                </c:pt>
                <c:pt idx="10">
                  <c:v>2</c:v>
                </c:pt>
                <c:pt idx="11">
                  <c:v>1</c:v>
                </c:pt>
                <c:pt idx="12">
                  <c:v>0</c:v>
                </c:pt>
              </c:numCache>
            </c:numRef>
          </c:val>
          <c:extLst>
            <c:ext xmlns:c16="http://schemas.microsoft.com/office/drawing/2014/chart" uri="{C3380CC4-5D6E-409C-BE32-E72D297353CC}">
              <c16:uniqueId val="{00000007-2B8E-644A-BE35-0671CAF352B2}"/>
            </c:ext>
          </c:extLst>
        </c:ser>
        <c:ser>
          <c:idx val="8"/>
          <c:order val="8"/>
          <c:tx>
            <c:strRef>
              <c:f>Trend_analysis!$C$14</c:f>
              <c:strCache>
                <c:ptCount val="1"/>
                <c:pt idx="0">
                  <c:v>clinical trial management</c:v>
                </c:pt>
              </c:strCache>
            </c:strRef>
          </c:tx>
          <c:spPr>
            <a:solidFill>
              <a:srgbClr val="00FEE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Trend_analysis!$I$14:$U$14</c:f>
              <c:numCache>
                <c:formatCode>#.##0;[Red]#.##0</c:formatCode>
                <c:ptCount val="13"/>
                <c:pt idx="0">
                  <c:v>0</c:v>
                </c:pt>
                <c:pt idx="1">
                  <c:v>5</c:v>
                </c:pt>
                <c:pt idx="2">
                  <c:v>1</c:v>
                </c:pt>
                <c:pt idx="3">
                  <c:v>0</c:v>
                </c:pt>
                <c:pt idx="4">
                  <c:v>2</c:v>
                </c:pt>
                <c:pt idx="5">
                  <c:v>0</c:v>
                </c:pt>
                <c:pt idx="6">
                  <c:v>0</c:v>
                </c:pt>
                <c:pt idx="7">
                  <c:v>1</c:v>
                </c:pt>
                <c:pt idx="8">
                  <c:v>0</c:v>
                </c:pt>
                <c:pt idx="9">
                  <c:v>1</c:v>
                </c:pt>
                <c:pt idx="10">
                  <c:v>1</c:v>
                </c:pt>
                <c:pt idx="11">
                  <c:v>0</c:v>
                </c:pt>
                <c:pt idx="12">
                  <c:v>0</c:v>
                </c:pt>
              </c:numCache>
            </c:numRef>
          </c:val>
          <c:extLst>
            <c:ext xmlns:c16="http://schemas.microsoft.com/office/drawing/2014/chart" uri="{C3380CC4-5D6E-409C-BE32-E72D297353CC}">
              <c16:uniqueId val="{00000008-2B8E-644A-BE35-0671CAF352B2}"/>
            </c:ext>
          </c:extLst>
        </c:ser>
        <c:ser>
          <c:idx val="9"/>
          <c:order val="9"/>
          <c:tx>
            <c:strRef>
              <c:f>Trend_analysis!$C$15</c:f>
              <c:strCache>
                <c:ptCount val="1"/>
                <c:pt idx="0">
                  <c:v>Electronic medical record (medical records management) (filtered)</c:v>
                </c:pt>
              </c:strCache>
            </c:strRef>
          </c:tx>
          <c:spPr>
            <a:solidFill>
              <a:srgbClr val="00BBFE"/>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Trend_analysis!$I$15:$U$15</c:f>
              <c:numCache>
                <c:formatCode>#.##0;[Red]#.##0</c:formatCode>
                <c:ptCount val="13"/>
                <c:pt idx="0">
                  <c:v>23</c:v>
                </c:pt>
                <c:pt idx="1">
                  <c:v>22</c:v>
                </c:pt>
                <c:pt idx="2">
                  <c:v>15</c:v>
                </c:pt>
                <c:pt idx="3">
                  <c:v>29</c:v>
                </c:pt>
                <c:pt idx="4">
                  <c:v>11</c:v>
                </c:pt>
                <c:pt idx="5">
                  <c:v>19</c:v>
                </c:pt>
                <c:pt idx="6">
                  <c:v>17</c:v>
                </c:pt>
                <c:pt idx="7">
                  <c:v>18</c:v>
                </c:pt>
                <c:pt idx="8">
                  <c:v>23</c:v>
                </c:pt>
                <c:pt idx="9">
                  <c:v>16</c:v>
                </c:pt>
                <c:pt idx="10">
                  <c:v>24</c:v>
                </c:pt>
                <c:pt idx="11">
                  <c:v>16</c:v>
                </c:pt>
                <c:pt idx="12">
                  <c:v>8</c:v>
                </c:pt>
              </c:numCache>
            </c:numRef>
          </c:val>
          <c:extLst>
            <c:ext xmlns:c16="http://schemas.microsoft.com/office/drawing/2014/chart" uri="{C3380CC4-5D6E-409C-BE32-E72D297353CC}">
              <c16:uniqueId val="{00000009-2B8E-644A-BE35-0671CAF352B2}"/>
            </c:ext>
          </c:extLst>
        </c:ser>
        <c:ser>
          <c:idx val="10"/>
          <c:order val="10"/>
          <c:tx>
            <c:strRef>
              <c:f>Trend_analysis!$C$16</c:f>
              <c:strCache>
                <c:ptCount val="1"/>
                <c:pt idx="0">
                  <c:v>Remote medical care NOT research</c:v>
                </c:pt>
              </c:strCache>
            </c:strRef>
          </c:tx>
          <c:spPr>
            <a:solidFill>
              <a:srgbClr val="0076E2"/>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Trend_analysis!$I$16:$U$16</c:f>
              <c:numCache>
                <c:formatCode>#.##0;[Red]#.##0</c:formatCode>
                <c:ptCount val="13"/>
                <c:pt idx="0">
                  <c:v>0</c:v>
                </c:pt>
                <c:pt idx="1">
                  <c:v>0</c:v>
                </c:pt>
                <c:pt idx="2">
                  <c:v>1</c:v>
                </c:pt>
                <c:pt idx="3">
                  <c:v>0</c:v>
                </c:pt>
                <c:pt idx="4">
                  <c:v>0</c:v>
                </c:pt>
                <c:pt idx="5">
                  <c:v>0</c:v>
                </c:pt>
                <c:pt idx="6">
                  <c:v>2</c:v>
                </c:pt>
                <c:pt idx="7">
                  <c:v>0</c:v>
                </c:pt>
                <c:pt idx="8">
                  <c:v>0</c:v>
                </c:pt>
                <c:pt idx="9">
                  <c:v>0</c:v>
                </c:pt>
                <c:pt idx="10">
                  <c:v>1</c:v>
                </c:pt>
                <c:pt idx="11">
                  <c:v>1</c:v>
                </c:pt>
                <c:pt idx="12">
                  <c:v>0</c:v>
                </c:pt>
              </c:numCache>
            </c:numRef>
          </c:val>
          <c:extLst>
            <c:ext xmlns:c16="http://schemas.microsoft.com/office/drawing/2014/chart" uri="{C3380CC4-5D6E-409C-BE32-E72D297353CC}">
              <c16:uniqueId val="{0000000A-2B8E-644A-BE35-0671CAF352B2}"/>
            </c:ext>
          </c:extLst>
        </c:ser>
        <c:ser>
          <c:idx val="11"/>
          <c:order val="11"/>
          <c:tx>
            <c:strRef>
              <c:f>Trend_analysis!$C$17</c:f>
              <c:strCache>
                <c:ptCount val="1"/>
                <c:pt idx="0">
                  <c:v>remote monitoring (healthcare telemetry)</c:v>
                </c:pt>
              </c:strCache>
            </c:strRef>
          </c:tx>
          <c:spPr>
            <a:solidFill>
              <a:srgbClr val="050BFF"/>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Trend_analysis!$I$17:$U$17</c:f>
              <c:numCache>
                <c:formatCode>#.##0;[Red]#.##0</c:formatCode>
                <c:ptCount val="13"/>
                <c:pt idx="0">
                  <c:v>0</c:v>
                </c:pt>
                <c:pt idx="1">
                  <c:v>0</c:v>
                </c:pt>
                <c:pt idx="2">
                  <c:v>0</c:v>
                </c:pt>
                <c:pt idx="3">
                  <c:v>1</c:v>
                </c:pt>
                <c:pt idx="4">
                  <c:v>1</c:v>
                </c:pt>
                <c:pt idx="5">
                  <c:v>0</c:v>
                </c:pt>
                <c:pt idx="6">
                  <c:v>0</c:v>
                </c:pt>
                <c:pt idx="7">
                  <c:v>0</c:v>
                </c:pt>
                <c:pt idx="8">
                  <c:v>0</c:v>
                </c:pt>
                <c:pt idx="9">
                  <c:v>0</c:v>
                </c:pt>
                <c:pt idx="10">
                  <c:v>0</c:v>
                </c:pt>
                <c:pt idx="11">
                  <c:v>1</c:v>
                </c:pt>
                <c:pt idx="12">
                  <c:v>1</c:v>
                </c:pt>
              </c:numCache>
            </c:numRef>
          </c:val>
          <c:extLst>
            <c:ext xmlns:c16="http://schemas.microsoft.com/office/drawing/2014/chart" uri="{C3380CC4-5D6E-409C-BE32-E72D297353CC}">
              <c16:uniqueId val="{0000000B-2B8E-644A-BE35-0671CAF352B2}"/>
            </c:ext>
          </c:extLst>
        </c:ser>
        <c:ser>
          <c:idx val="12"/>
          <c:order val="12"/>
          <c:tx>
            <c:strRef>
              <c:f>Trend_analysis!$C$18</c:f>
              <c:strCache>
                <c:ptCount val="1"/>
                <c:pt idx="0">
                  <c:v>SPD (Supply Processing Distributing) (filtered)</c:v>
                </c:pt>
              </c:strCache>
            </c:strRef>
          </c:tx>
          <c:spPr>
            <a:solidFill>
              <a:srgbClr val="7C05FF"/>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Trend_analysis!$I$18:$U$18</c:f>
              <c:numCache>
                <c:formatCode>#.##0;[Red]#.##0</c:formatCode>
                <c:ptCount val="13"/>
                <c:pt idx="0">
                  <c:v>19</c:v>
                </c:pt>
                <c:pt idx="1">
                  <c:v>15</c:v>
                </c:pt>
                <c:pt idx="2">
                  <c:v>10</c:v>
                </c:pt>
                <c:pt idx="3">
                  <c:v>15</c:v>
                </c:pt>
                <c:pt idx="4">
                  <c:v>30</c:v>
                </c:pt>
                <c:pt idx="5">
                  <c:v>18</c:v>
                </c:pt>
                <c:pt idx="6">
                  <c:v>18</c:v>
                </c:pt>
                <c:pt idx="7">
                  <c:v>29</c:v>
                </c:pt>
                <c:pt idx="8">
                  <c:v>22</c:v>
                </c:pt>
                <c:pt idx="9">
                  <c:v>26</c:v>
                </c:pt>
                <c:pt idx="10">
                  <c:v>25</c:v>
                </c:pt>
                <c:pt idx="11">
                  <c:v>16</c:v>
                </c:pt>
                <c:pt idx="12">
                  <c:v>5</c:v>
                </c:pt>
              </c:numCache>
            </c:numRef>
          </c:val>
          <c:extLst>
            <c:ext xmlns:c16="http://schemas.microsoft.com/office/drawing/2014/chart" uri="{C3380CC4-5D6E-409C-BE32-E72D297353CC}">
              <c16:uniqueId val="{0000000C-2B8E-644A-BE35-0671CAF352B2}"/>
            </c:ext>
          </c:extLst>
        </c:ser>
        <c:dLbls>
          <c:showLegendKey val="0"/>
          <c:showVal val="0"/>
          <c:showCatName val="0"/>
          <c:showSerName val="0"/>
          <c:showPercent val="0"/>
          <c:showBubbleSize val="0"/>
        </c:dLbls>
        <c:gapWidth val="10"/>
        <c:overlap val="100"/>
        <c:axId val="590447088"/>
        <c:axId val="1"/>
      </c:barChart>
      <c:lineChart>
        <c:grouping val="standard"/>
        <c:varyColors val="0"/>
        <c:ser>
          <c:idx val="26"/>
          <c:order val="13"/>
          <c:tx>
            <c:strRef>
              <c:f>Trend_analysis!$B$31</c:f>
              <c:strCache>
                <c:ptCount val="1"/>
                <c:pt idx="0">
                  <c:v>Total</c:v>
                </c:pt>
              </c:strCache>
            </c:strRef>
          </c:tx>
          <c:spPr>
            <a:ln w="28575">
              <a:noFill/>
            </a:ln>
          </c:spPr>
          <c:marker>
            <c:symbol val="none"/>
          </c:marker>
          <c:dLbls>
            <c:numFmt formatCode="General" sourceLinked="0"/>
            <c:spPr>
              <a:noFill/>
              <a:ln w="25400">
                <a:noFill/>
              </a:ln>
            </c:spPr>
            <c:txPr>
              <a:bodyPr wrap="square" lIns="38100" tIns="19050" rIns="38100" bIns="19050" anchor="ctr">
                <a:spAutoFit/>
              </a:bodyPr>
              <a:lstStyle/>
              <a:p>
                <a:pPr>
                  <a:defRPr lang="ja-JP" sz="1200" b="0" i="0" u="none" strike="noStrike" baseline="0">
                    <a:solidFill>
                      <a:srgbClr val="333333"/>
                    </a:solidFill>
                    <a:latin typeface="Meiryo UI"/>
                    <a:ea typeface="Meiryo UI"/>
                    <a:cs typeface="Meiryo U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Trend_analysis!$I$31:$U$31</c:f>
              <c:numCache>
                <c:formatCode>#.##0;[Red]#.##0</c:formatCode>
                <c:ptCount val="13"/>
                <c:pt idx="0">
                  <c:v>61</c:v>
                </c:pt>
                <c:pt idx="1">
                  <c:v>55</c:v>
                </c:pt>
                <c:pt idx="2">
                  <c:v>45</c:v>
                </c:pt>
                <c:pt idx="3">
                  <c:v>60</c:v>
                </c:pt>
                <c:pt idx="4">
                  <c:v>58</c:v>
                </c:pt>
                <c:pt idx="5">
                  <c:v>57</c:v>
                </c:pt>
                <c:pt idx="6">
                  <c:v>63</c:v>
                </c:pt>
                <c:pt idx="7">
                  <c:v>64</c:v>
                </c:pt>
                <c:pt idx="8">
                  <c:v>62</c:v>
                </c:pt>
                <c:pt idx="9">
                  <c:v>60</c:v>
                </c:pt>
                <c:pt idx="10">
                  <c:v>69</c:v>
                </c:pt>
                <c:pt idx="11">
                  <c:v>49</c:v>
                </c:pt>
                <c:pt idx="12">
                  <c:v>24</c:v>
                </c:pt>
              </c:numCache>
            </c:numRef>
          </c:val>
          <c:smooth val="0"/>
          <c:extLst>
            <c:ext xmlns:c16="http://schemas.microsoft.com/office/drawing/2014/chart" uri="{C3380CC4-5D6E-409C-BE32-E72D297353CC}">
              <c16:uniqueId val="{00000019-2B8E-644A-BE35-0671CAF352B2}"/>
            </c:ext>
          </c:extLst>
        </c:ser>
        <c:dLbls>
          <c:showLegendKey val="0"/>
          <c:showVal val="0"/>
          <c:showCatName val="0"/>
          <c:showSerName val="0"/>
          <c:showPercent val="0"/>
          <c:showBubbleSize val="0"/>
        </c:dLbls>
        <c:marker val="1"/>
        <c:smooth val="0"/>
        <c:axId val="590447088"/>
        <c:axId val="1"/>
      </c:lineChart>
      <c:catAx>
        <c:axId val="5904470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lang="ja-JP" sz="14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A6A6A6"/>
              </a:solidFill>
              <a:prstDash val="solid"/>
            </a:ln>
          </c:spPr>
        </c:majorGridlines>
        <c:numFmt formatCode="#.##0;[Red]#.##0" sourceLinked="1"/>
        <c:majorTickMark val="in"/>
        <c:minorTickMark val="none"/>
        <c:tickLblPos val="nextTo"/>
        <c:spPr>
          <a:ln w="3175">
            <a:noFill/>
            <a:prstDash val="solid"/>
          </a:ln>
        </c:spPr>
        <c:txPr>
          <a:bodyPr rot="0" vert="horz"/>
          <a:lstStyle/>
          <a:p>
            <a:pPr>
              <a:defRPr lang="ja-JP" sz="1400" b="0" i="0" u="none" strike="noStrike" baseline="0">
                <a:solidFill>
                  <a:srgbClr val="000000"/>
                </a:solidFill>
                <a:latin typeface="Meiryo UI"/>
                <a:ea typeface="Meiryo UI"/>
                <a:cs typeface="Meiryo UI"/>
              </a:defRPr>
            </a:pPr>
            <a:endParaRPr lang="en-US"/>
          </a:p>
        </c:txPr>
        <c:crossAx val="590447088"/>
        <c:crosses val="autoZero"/>
        <c:crossBetween val="between"/>
      </c:valAx>
      <c:spPr>
        <a:noFill/>
        <a:ln w="25400">
          <a:noFill/>
        </a:ln>
      </c:spPr>
    </c:plotArea>
    <c:legend>
      <c:legendPos val="b"/>
      <c:layout>
        <c:manualLayout>
          <c:xMode val="edge"/>
          <c:yMode val="edge"/>
          <c:x val="9.3602910236967457E-2"/>
          <c:y val="2.315556185653293E-2"/>
          <c:w val="0.7632237296245038"/>
          <c:h val="0.12156669974679787"/>
        </c:manualLayout>
      </c:layout>
      <c:overlay val="0"/>
      <c:spPr>
        <a:solidFill>
          <a:srgbClr val="FFFFFF"/>
        </a:solidFill>
        <a:ln w="3175">
          <a:noFill/>
          <a:prstDash val="solid"/>
        </a:ln>
      </c:spPr>
      <c:txPr>
        <a:bodyPr/>
        <a:lstStyle/>
        <a:p>
          <a:pPr>
            <a:defRPr lang="ja-JP" sz="1100" b="0" i="0" u="none" strike="noStrike" baseline="0">
              <a:solidFill>
                <a:srgbClr val="000000"/>
              </a:solidFill>
              <a:latin typeface="Meiryo UI"/>
              <a:ea typeface="Meiryo UI"/>
              <a:cs typeface="Meiryo UI"/>
            </a:defRPr>
          </a:pPr>
          <a:endParaRPr lang="en-US"/>
        </a:p>
      </c:txPr>
    </c:legend>
    <c:plotVisOnly val="1"/>
    <c:dispBlanksAs val="gap"/>
    <c:showDLblsOverMax val="0"/>
  </c:chart>
  <c:spPr>
    <a:solidFill>
      <a:sysClr val="window" lastClr="FFFFFF"/>
    </a:solidFill>
    <a:ln w="38100">
      <a:noFill/>
      <a:prstDash val="solid"/>
    </a:ln>
    <a:effectLst/>
  </c:spPr>
  <c:txPr>
    <a:bodyPr/>
    <a:lstStyle/>
    <a:p>
      <a:pPr>
        <a:defRPr sz="8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8205786148215656"/>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13E-2"/>
          <c:y val="0.18756903328068172"/>
          <c:w val="0.90482132242292468"/>
          <c:h val="0.65551061019333523"/>
        </c:manualLayout>
      </c:layout>
      <c:barChart>
        <c:barDir val="col"/>
        <c:grouping val="clustered"/>
        <c:varyColors val="0"/>
        <c:ser>
          <c:idx val="0"/>
          <c:order val="0"/>
          <c:tx>
            <c:strRef>
              <c:f>Trend_analysis!$C$6</c:f>
              <c:strCache>
                <c:ptCount val="1"/>
                <c:pt idx="0">
                  <c:v>spinal implants</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Trend_analysis!$I$6:$U$6</c:f>
              <c:numCache>
                <c:formatCode>#.##0;[Red]#.##0</c:formatCode>
                <c:ptCount val="13"/>
                <c:pt idx="0">
                  <c:v>0</c:v>
                </c:pt>
                <c:pt idx="1">
                  <c:v>2</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E4DB-1A43-8674-2A9AE90E5F01}"/>
            </c:ext>
          </c:extLst>
        </c:ser>
        <c:dLbls>
          <c:showLegendKey val="0"/>
          <c:showVal val="0"/>
          <c:showCatName val="0"/>
          <c:showSerName val="0"/>
          <c:showPercent val="0"/>
          <c:showBubbleSize val="0"/>
        </c:dLbls>
        <c:gapWidth val="60"/>
        <c:axId val="589994640"/>
        <c:axId val="1"/>
      </c:barChart>
      <c:catAx>
        <c:axId val="58999464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8999464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0454470218249746"/>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41E-2"/>
          <c:y val="0.18756903328068178"/>
          <c:w val="0.90482132242292468"/>
          <c:h val="0.65551061019333545"/>
        </c:manualLayout>
      </c:layout>
      <c:barChart>
        <c:barDir val="col"/>
        <c:grouping val="clustered"/>
        <c:varyColors val="0"/>
        <c:ser>
          <c:idx val="0"/>
          <c:order val="0"/>
          <c:tx>
            <c:strRef>
              <c:f>Trend_analysis!$C$8</c:f>
              <c:strCache>
                <c:ptCount val="1"/>
                <c:pt idx="0">
                  <c:v>(Intraoperative)  Neuromonitoring</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Trend_analysis!$I$8:$U$8</c:f>
              <c:numCache>
                <c:formatCode>#.##0;[Red]#.##0</c:formatCode>
                <c:ptCount val="13"/>
                <c:pt idx="0">
                  <c:v>4</c:v>
                </c:pt>
                <c:pt idx="1">
                  <c:v>4</c:v>
                </c:pt>
                <c:pt idx="2">
                  <c:v>2</c:v>
                </c:pt>
                <c:pt idx="3">
                  <c:v>0</c:v>
                </c:pt>
                <c:pt idx="4">
                  <c:v>0</c:v>
                </c:pt>
                <c:pt idx="5">
                  <c:v>2</c:v>
                </c:pt>
                <c:pt idx="6">
                  <c:v>3</c:v>
                </c:pt>
                <c:pt idx="7">
                  <c:v>0</c:v>
                </c:pt>
                <c:pt idx="8">
                  <c:v>1</c:v>
                </c:pt>
                <c:pt idx="9">
                  <c:v>1</c:v>
                </c:pt>
                <c:pt idx="10">
                  <c:v>0</c:v>
                </c:pt>
                <c:pt idx="11">
                  <c:v>0</c:v>
                </c:pt>
                <c:pt idx="12">
                  <c:v>0</c:v>
                </c:pt>
              </c:numCache>
            </c:numRef>
          </c:val>
          <c:extLst>
            <c:ext xmlns:c16="http://schemas.microsoft.com/office/drawing/2014/chart" uri="{C3380CC4-5D6E-409C-BE32-E72D297353CC}">
              <c16:uniqueId val="{00000000-8503-8641-826B-73F0C620FEE6}"/>
            </c:ext>
          </c:extLst>
        </c:ser>
        <c:dLbls>
          <c:showLegendKey val="0"/>
          <c:showVal val="0"/>
          <c:showCatName val="0"/>
          <c:showSerName val="0"/>
          <c:showPercent val="0"/>
          <c:showBubbleSize val="0"/>
        </c:dLbls>
        <c:gapWidth val="60"/>
        <c:axId val="559719248"/>
        <c:axId val="1"/>
      </c:barChart>
      <c:catAx>
        <c:axId val="55971924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5971924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0661446973534714"/>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27E-2"/>
          <c:y val="0.18756903328068175"/>
          <c:w val="0.90482132242292468"/>
          <c:h val="0.65551061019333534"/>
        </c:manualLayout>
      </c:layout>
      <c:barChart>
        <c:barDir val="col"/>
        <c:grouping val="clustered"/>
        <c:varyColors val="0"/>
        <c:ser>
          <c:idx val="0"/>
          <c:order val="0"/>
          <c:tx>
            <c:strRef>
              <c:f>キーワード調査!$C$7</c:f>
              <c:strCache>
                <c:ptCount val="1"/>
                <c:pt idx="0">
                  <c:v>再生骨材</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キーワード調査!$I$7:$U$7</c:f>
              <c:numCache>
                <c:formatCode>#.##0;[Red]#.##0</c:formatCode>
                <c:ptCount val="13"/>
                <c:pt idx="0">
                  <c:v>0</c:v>
                </c:pt>
                <c:pt idx="1">
                  <c:v>1</c:v>
                </c:pt>
                <c:pt idx="2">
                  <c:v>0</c:v>
                </c:pt>
                <c:pt idx="3">
                  <c:v>1</c:v>
                </c:pt>
                <c:pt idx="4">
                  <c:v>0</c:v>
                </c:pt>
                <c:pt idx="5">
                  <c:v>1</c:v>
                </c:pt>
                <c:pt idx="6">
                  <c:v>0</c:v>
                </c:pt>
                <c:pt idx="7">
                  <c:v>1</c:v>
                </c:pt>
                <c:pt idx="8">
                  <c:v>1</c:v>
                </c:pt>
                <c:pt idx="9">
                  <c:v>0</c:v>
                </c:pt>
                <c:pt idx="10">
                  <c:v>1</c:v>
                </c:pt>
                <c:pt idx="11">
                  <c:v>0</c:v>
                </c:pt>
                <c:pt idx="12">
                  <c:v>0</c:v>
                </c:pt>
              </c:numCache>
            </c:numRef>
          </c:val>
          <c:extLst>
            <c:ext xmlns:c16="http://schemas.microsoft.com/office/drawing/2014/chart" uri="{C3380CC4-5D6E-409C-BE32-E72D297353CC}">
              <c16:uniqueId val="{00000000-DD23-884B-B22B-C1FDD2E2ACAD}"/>
            </c:ext>
          </c:extLst>
        </c:ser>
        <c:dLbls>
          <c:showLegendKey val="0"/>
          <c:showVal val="0"/>
          <c:showCatName val="0"/>
          <c:showSerName val="0"/>
          <c:showPercent val="0"/>
          <c:showBubbleSize val="0"/>
        </c:dLbls>
        <c:gapWidth val="60"/>
        <c:axId val="1815698096"/>
        <c:axId val="1"/>
      </c:barChart>
      <c:catAx>
        <c:axId val="181569809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1569809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4348585471538145"/>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27E-2"/>
          <c:y val="0.18756903328068175"/>
          <c:w val="0.90482132242292468"/>
          <c:h val="0.65551061019333534"/>
        </c:manualLayout>
      </c:layout>
      <c:barChart>
        <c:barDir val="col"/>
        <c:grouping val="clustered"/>
        <c:varyColors val="0"/>
        <c:ser>
          <c:idx val="0"/>
          <c:order val="0"/>
          <c:tx>
            <c:strRef>
              <c:f>Trend_analysis!$C$9</c:f>
              <c:strCache>
                <c:ptCount val="1"/>
                <c:pt idx="0">
                  <c:v>physical rehabilitation tools</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Trend_analysis!$I$9:$U$9</c:f>
              <c:numCache>
                <c:formatCode>#.##0;[Red]#.##0</c:formatCode>
                <c:ptCount val="13"/>
                <c:pt idx="0">
                  <c:v>8</c:v>
                </c:pt>
                <c:pt idx="1">
                  <c:v>2</c:v>
                </c:pt>
                <c:pt idx="2">
                  <c:v>0</c:v>
                </c:pt>
                <c:pt idx="3">
                  <c:v>2</c:v>
                </c:pt>
                <c:pt idx="4">
                  <c:v>3</c:v>
                </c:pt>
                <c:pt idx="5">
                  <c:v>1</c:v>
                </c:pt>
                <c:pt idx="6">
                  <c:v>3</c:v>
                </c:pt>
                <c:pt idx="7">
                  <c:v>4</c:v>
                </c:pt>
                <c:pt idx="8">
                  <c:v>0</c:v>
                </c:pt>
                <c:pt idx="9">
                  <c:v>1</c:v>
                </c:pt>
                <c:pt idx="10">
                  <c:v>4</c:v>
                </c:pt>
                <c:pt idx="11">
                  <c:v>7</c:v>
                </c:pt>
                <c:pt idx="12">
                  <c:v>4</c:v>
                </c:pt>
              </c:numCache>
            </c:numRef>
          </c:val>
          <c:extLst>
            <c:ext xmlns:c16="http://schemas.microsoft.com/office/drawing/2014/chart" uri="{C3380CC4-5D6E-409C-BE32-E72D297353CC}">
              <c16:uniqueId val="{00000000-D013-734D-8938-68FCF23755F4}"/>
            </c:ext>
          </c:extLst>
        </c:ser>
        <c:dLbls>
          <c:showLegendKey val="0"/>
          <c:showVal val="0"/>
          <c:showCatName val="0"/>
          <c:showSerName val="0"/>
          <c:showPercent val="0"/>
          <c:showBubbleSize val="0"/>
        </c:dLbls>
        <c:gapWidth val="60"/>
        <c:axId val="590466736"/>
        <c:axId val="1"/>
      </c:barChart>
      <c:catAx>
        <c:axId val="59046673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046673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362627587967414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41E-2"/>
          <c:y val="0.18756903328068178"/>
          <c:w val="0.90482132242292468"/>
          <c:h val="0.65551061019333545"/>
        </c:manualLayout>
      </c:layout>
      <c:barChart>
        <c:barDir val="col"/>
        <c:grouping val="clustered"/>
        <c:varyColors val="0"/>
        <c:ser>
          <c:idx val="0"/>
          <c:order val="0"/>
          <c:tx>
            <c:strRef>
              <c:f>Trend_analysis!$C$10</c:f>
              <c:strCache>
                <c:ptCount val="1"/>
                <c:pt idx="0">
                  <c:v>orthopedics (filtered)</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Trend_analysis!$I$10:$U$10</c:f>
              <c:numCache>
                <c:formatCode>#.##0;[Red]#.##0</c:formatCode>
                <c:ptCount val="13"/>
                <c:pt idx="0">
                  <c:v>5</c:v>
                </c:pt>
                <c:pt idx="1">
                  <c:v>1</c:v>
                </c:pt>
                <c:pt idx="2">
                  <c:v>13</c:v>
                </c:pt>
                <c:pt idx="3">
                  <c:v>8</c:v>
                </c:pt>
                <c:pt idx="4">
                  <c:v>8</c:v>
                </c:pt>
                <c:pt idx="5">
                  <c:v>6</c:v>
                </c:pt>
                <c:pt idx="6">
                  <c:v>10</c:v>
                </c:pt>
                <c:pt idx="7">
                  <c:v>5</c:v>
                </c:pt>
                <c:pt idx="8">
                  <c:v>4</c:v>
                </c:pt>
                <c:pt idx="9">
                  <c:v>7</c:v>
                </c:pt>
                <c:pt idx="10">
                  <c:v>1</c:v>
                </c:pt>
                <c:pt idx="11">
                  <c:v>6</c:v>
                </c:pt>
                <c:pt idx="12">
                  <c:v>3</c:v>
                </c:pt>
              </c:numCache>
            </c:numRef>
          </c:val>
          <c:extLst>
            <c:ext xmlns:c16="http://schemas.microsoft.com/office/drawing/2014/chart" uri="{C3380CC4-5D6E-409C-BE32-E72D297353CC}">
              <c16:uniqueId val="{00000000-6A59-EB4F-B043-3C02F43D533C}"/>
            </c:ext>
          </c:extLst>
        </c:ser>
        <c:dLbls>
          <c:showLegendKey val="0"/>
          <c:showVal val="0"/>
          <c:showCatName val="0"/>
          <c:showSerName val="0"/>
          <c:showPercent val="0"/>
          <c:showBubbleSize val="0"/>
        </c:dLbls>
        <c:gapWidth val="60"/>
        <c:axId val="590477824"/>
        <c:axId val="1"/>
      </c:barChart>
      <c:catAx>
        <c:axId val="590477824"/>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047782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429429429429429"/>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68E-2"/>
          <c:y val="0.18756903328068181"/>
          <c:w val="0.90482132242292468"/>
          <c:h val="0.65551061019333556"/>
        </c:manualLayout>
      </c:layout>
      <c:barChart>
        <c:barDir val="col"/>
        <c:grouping val="clustered"/>
        <c:varyColors val="0"/>
        <c:ser>
          <c:idx val="0"/>
          <c:order val="0"/>
          <c:tx>
            <c:strRef>
              <c:f>Trend_analysis!$C$11</c:f>
              <c:strCache>
                <c:ptCount val="1"/>
                <c:pt idx="0">
                  <c:v>DICOM (Management)</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Trend_analysis!$I$11:$U$11</c:f>
              <c:numCache>
                <c:formatCode>#.##0;[Red]#.##0</c:formatCode>
                <c:ptCount val="13"/>
                <c:pt idx="0">
                  <c:v>1</c:v>
                </c:pt>
                <c:pt idx="1">
                  <c:v>2</c:v>
                </c:pt>
                <c:pt idx="2">
                  <c:v>0</c:v>
                </c:pt>
                <c:pt idx="3">
                  <c:v>1</c:v>
                </c:pt>
                <c:pt idx="4">
                  <c:v>0</c:v>
                </c:pt>
                <c:pt idx="5">
                  <c:v>6</c:v>
                </c:pt>
                <c:pt idx="6">
                  <c:v>4</c:v>
                </c:pt>
                <c:pt idx="7">
                  <c:v>2</c:v>
                </c:pt>
                <c:pt idx="8">
                  <c:v>3</c:v>
                </c:pt>
                <c:pt idx="9">
                  <c:v>4</c:v>
                </c:pt>
                <c:pt idx="10">
                  <c:v>1</c:v>
                </c:pt>
                <c:pt idx="11">
                  <c:v>0</c:v>
                </c:pt>
                <c:pt idx="12">
                  <c:v>0</c:v>
                </c:pt>
              </c:numCache>
            </c:numRef>
          </c:val>
          <c:extLst>
            <c:ext xmlns:c16="http://schemas.microsoft.com/office/drawing/2014/chart" uri="{C3380CC4-5D6E-409C-BE32-E72D297353CC}">
              <c16:uniqueId val="{00000000-FD43-C746-BDCC-75380AC75462}"/>
            </c:ext>
          </c:extLst>
        </c:ser>
        <c:dLbls>
          <c:showLegendKey val="0"/>
          <c:showVal val="0"/>
          <c:showCatName val="0"/>
          <c:showSerName val="0"/>
          <c:showPercent val="0"/>
          <c:showBubbleSize val="0"/>
        </c:dLbls>
        <c:gapWidth val="60"/>
        <c:axId val="590491216"/>
        <c:axId val="1"/>
      </c:barChart>
      <c:catAx>
        <c:axId val="59049121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049121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24273094133036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41E-2"/>
          <c:y val="0.18756903328068178"/>
          <c:w val="0.90482132242292468"/>
          <c:h val="0.65551061019333545"/>
        </c:manualLayout>
      </c:layout>
      <c:barChart>
        <c:barDir val="col"/>
        <c:grouping val="clustered"/>
        <c:varyColors val="0"/>
        <c:ser>
          <c:idx val="0"/>
          <c:order val="0"/>
          <c:tx>
            <c:strRef>
              <c:f>Trend_analysis!$C$12</c:f>
              <c:strCache>
                <c:ptCount val="1"/>
                <c:pt idx="0">
                  <c:v>picture archiving and communication systems (PACS)　(filtered)</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Trend_analysis!$I$12:$U$12</c:f>
              <c:numCache>
                <c:formatCode>#.##0;[Red]#.##0</c:formatCode>
                <c:ptCount val="13"/>
                <c:pt idx="0">
                  <c:v>0</c:v>
                </c:pt>
                <c:pt idx="1">
                  <c:v>0</c:v>
                </c:pt>
                <c:pt idx="2">
                  <c:v>3</c:v>
                </c:pt>
                <c:pt idx="3">
                  <c:v>2</c:v>
                </c:pt>
                <c:pt idx="4">
                  <c:v>2</c:v>
                </c:pt>
                <c:pt idx="5">
                  <c:v>3</c:v>
                </c:pt>
                <c:pt idx="6">
                  <c:v>6</c:v>
                </c:pt>
                <c:pt idx="7">
                  <c:v>4</c:v>
                </c:pt>
                <c:pt idx="8">
                  <c:v>8</c:v>
                </c:pt>
                <c:pt idx="9">
                  <c:v>4</c:v>
                </c:pt>
                <c:pt idx="10">
                  <c:v>9</c:v>
                </c:pt>
                <c:pt idx="11">
                  <c:v>1</c:v>
                </c:pt>
                <c:pt idx="12">
                  <c:v>3</c:v>
                </c:pt>
              </c:numCache>
            </c:numRef>
          </c:val>
          <c:extLst>
            <c:ext xmlns:c16="http://schemas.microsoft.com/office/drawing/2014/chart" uri="{C3380CC4-5D6E-409C-BE32-E72D297353CC}">
              <c16:uniqueId val="{00000000-EDB8-3046-8240-8DECCFEE8AE4}"/>
            </c:ext>
          </c:extLst>
        </c:ser>
        <c:dLbls>
          <c:showLegendKey val="0"/>
          <c:showVal val="0"/>
          <c:showCatName val="0"/>
          <c:showSerName val="0"/>
          <c:showPercent val="0"/>
          <c:showBubbleSize val="0"/>
        </c:dLbls>
        <c:gapWidth val="60"/>
        <c:axId val="590047120"/>
        <c:axId val="1"/>
      </c:barChart>
      <c:catAx>
        <c:axId val="59004712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004712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1788989308865719"/>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68E-2"/>
          <c:y val="0.18756903328068181"/>
          <c:w val="0.90482132242292468"/>
          <c:h val="0.65551061019333556"/>
        </c:manualLayout>
      </c:layout>
      <c:barChart>
        <c:barDir val="col"/>
        <c:grouping val="clustered"/>
        <c:varyColors val="0"/>
        <c:ser>
          <c:idx val="0"/>
          <c:order val="0"/>
          <c:tx>
            <c:strRef>
              <c:f>Trend_analysis!$C$13</c:f>
              <c:strCache>
                <c:ptCount val="1"/>
                <c:pt idx="0">
                  <c:v>radiology information systems (RIS)</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Trend_analysis!$I$13:$U$13</c:f>
              <c:numCache>
                <c:formatCode>#.##0;[Red]#.##0</c:formatCode>
                <c:ptCount val="13"/>
                <c:pt idx="0">
                  <c:v>1</c:v>
                </c:pt>
                <c:pt idx="1">
                  <c:v>1</c:v>
                </c:pt>
                <c:pt idx="2">
                  <c:v>0</c:v>
                </c:pt>
                <c:pt idx="3">
                  <c:v>1</c:v>
                </c:pt>
                <c:pt idx="4">
                  <c:v>1</c:v>
                </c:pt>
                <c:pt idx="5">
                  <c:v>1</c:v>
                </c:pt>
                <c:pt idx="6">
                  <c:v>0</c:v>
                </c:pt>
                <c:pt idx="7">
                  <c:v>0</c:v>
                </c:pt>
                <c:pt idx="8">
                  <c:v>0</c:v>
                </c:pt>
                <c:pt idx="9">
                  <c:v>0</c:v>
                </c:pt>
                <c:pt idx="10">
                  <c:v>2</c:v>
                </c:pt>
                <c:pt idx="11">
                  <c:v>1</c:v>
                </c:pt>
                <c:pt idx="12">
                  <c:v>0</c:v>
                </c:pt>
              </c:numCache>
            </c:numRef>
          </c:val>
          <c:extLst>
            <c:ext xmlns:c16="http://schemas.microsoft.com/office/drawing/2014/chart" uri="{C3380CC4-5D6E-409C-BE32-E72D297353CC}">
              <c16:uniqueId val="{00000000-5EB6-2549-BF54-806068804943}"/>
            </c:ext>
          </c:extLst>
        </c:ser>
        <c:dLbls>
          <c:showLegendKey val="0"/>
          <c:showVal val="0"/>
          <c:showCatName val="0"/>
          <c:showSerName val="0"/>
          <c:showPercent val="0"/>
          <c:showBubbleSize val="0"/>
        </c:dLbls>
        <c:gapWidth val="60"/>
        <c:axId val="590059312"/>
        <c:axId val="1"/>
      </c:barChart>
      <c:catAx>
        <c:axId val="59005931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005931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2066066066066065"/>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96E-2"/>
          <c:y val="0.18756903328068184"/>
          <c:w val="0.90482132242292468"/>
          <c:h val="0.65551061019333579"/>
        </c:manualLayout>
      </c:layout>
      <c:barChart>
        <c:barDir val="col"/>
        <c:grouping val="clustered"/>
        <c:varyColors val="0"/>
        <c:ser>
          <c:idx val="0"/>
          <c:order val="0"/>
          <c:tx>
            <c:strRef>
              <c:f>Trend_analysis!$C$14</c:f>
              <c:strCache>
                <c:ptCount val="1"/>
                <c:pt idx="0">
                  <c:v>clinical trial management</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Trend_analysis!$I$14:$U$14</c:f>
              <c:numCache>
                <c:formatCode>#.##0;[Red]#.##0</c:formatCode>
                <c:ptCount val="13"/>
                <c:pt idx="0">
                  <c:v>0</c:v>
                </c:pt>
                <c:pt idx="1">
                  <c:v>5</c:v>
                </c:pt>
                <c:pt idx="2">
                  <c:v>1</c:v>
                </c:pt>
                <c:pt idx="3">
                  <c:v>0</c:v>
                </c:pt>
                <c:pt idx="4">
                  <c:v>2</c:v>
                </c:pt>
                <c:pt idx="5">
                  <c:v>0</c:v>
                </c:pt>
                <c:pt idx="6">
                  <c:v>0</c:v>
                </c:pt>
                <c:pt idx="7">
                  <c:v>1</c:v>
                </c:pt>
                <c:pt idx="8">
                  <c:v>0</c:v>
                </c:pt>
                <c:pt idx="9">
                  <c:v>1</c:v>
                </c:pt>
                <c:pt idx="10">
                  <c:v>1</c:v>
                </c:pt>
                <c:pt idx="11">
                  <c:v>0</c:v>
                </c:pt>
                <c:pt idx="12">
                  <c:v>0</c:v>
                </c:pt>
              </c:numCache>
            </c:numRef>
          </c:val>
          <c:extLst>
            <c:ext xmlns:c16="http://schemas.microsoft.com/office/drawing/2014/chart" uri="{C3380CC4-5D6E-409C-BE32-E72D297353CC}">
              <c16:uniqueId val="{00000000-11CF-E743-8B3E-E08797AF1BBB}"/>
            </c:ext>
          </c:extLst>
        </c:ser>
        <c:dLbls>
          <c:showLegendKey val="0"/>
          <c:showVal val="0"/>
          <c:showCatName val="0"/>
          <c:showSerName val="0"/>
          <c:showPercent val="0"/>
          <c:showBubbleSize val="0"/>
        </c:dLbls>
        <c:gapWidth val="60"/>
        <c:axId val="590531680"/>
        <c:axId val="1"/>
      </c:barChart>
      <c:catAx>
        <c:axId val="59053168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053168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321889379893048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68E-2"/>
          <c:y val="0.18756903328068181"/>
          <c:w val="0.90482132242292468"/>
          <c:h val="0.65551061019333556"/>
        </c:manualLayout>
      </c:layout>
      <c:barChart>
        <c:barDir val="col"/>
        <c:grouping val="clustered"/>
        <c:varyColors val="0"/>
        <c:ser>
          <c:idx val="0"/>
          <c:order val="0"/>
          <c:tx>
            <c:strRef>
              <c:f>Trend_analysis!$C$15</c:f>
              <c:strCache>
                <c:ptCount val="1"/>
                <c:pt idx="0">
                  <c:v>Electronic medical record (medical records management) (filtered)</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Trend_analysis!$I$15:$U$15</c:f>
              <c:numCache>
                <c:formatCode>#.##0;[Red]#.##0</c:formatCode>
                <c:ptCount val="13"/>
                <c:pt idx="0">
                  <c:v>23</c:v>
                </c:pt>
                <c:pt idx="1">
                  <c:v>22</c:v>
                </c:pt>
                <c:pt idx="2">
                  <c:v>15</c:v>
                </c:pt>
                <c:pt idx="3">
                  <c:v>29</c:v>
                </c:pt>
                <c:pt idx="4">
                  <c:v>11</c:v>
                </c:pt>
                <c:pt idx="5">
                  <c:v>19</c:v>
                </c:pt>
                <c:pt idx="6">
                  <c:v>17</c:v>
                </c:pt>
                <c:pt idx="7">
                  <c:v>18</c:v>
                </c:pt>
                <c:pt idx="8">
                  <c:v>23</c:v>
                </c:pt>
                <c:pt idx="9">
                  <c:v>16</c:v>
                </c:pt>
                <c:pt idx="10">
                  <c:v>24</c:v>
                </c:pt>
                <c:pt idx="11">
                  <c:v>16</c:v>
                </c:pt>
                <c:pt idx="12">
                  <c:v>8</c:v>
                </c:pt>
              </c:numCache>
            </c:numRef>
          </c:val>
          <c:extLst>
            <c:ext xmlns:c16="http://schemas.microsoft.com/office/drawing/2014/chart" uri="{C3380CC4-5D6E-409C-BE32-E72D297353CC}">
              <c16:uniqueId val="{00000000-07C2-2B4C-88B9-F1AAF381B826}"/>
            </c:ext>
          </c:extLst>
        </c:ser>
        <c:dLbls>
          <c:showLegendKey val="0"/>
          <c:showVal val="0"/>
          <c:showCatName val="0"/>
          <c:showSerName val="0"/>
          <c:showPercent val="0"/>
          <c:showBubbleSize val="0"/>
        </c:dLbls>
        <c:gapWidth val="60"/>
        <c:axId val="590073792"/>
        <c:axId val="1"/>
      </c:barChart>
      <c:catAx>
        <c:axId val="59007379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007379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24273094133036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96E-2"/>
          <c:y val="0.18756903328068184"/>
          <c:w val="0.90482132242292468"/>
          <c:h val="0.65551061019333579"/>
        </c:manualLayout>
      </c:layout>
      <c:barChart>
        <c:barDir val="col"/>
        <c:grouping val="clustered"/>
        <c:varyColors val="0"/>
        <c:ser>
          <c:idx val="0"/>
          <c:order val="0"/>
          <c:tx>
            <c:strRef>
              <c:f>Trend_analysis!$C$16</c:f>
              <c:strCache>
                <c:ptCount val="1"/>
                <c:pt idx="0">
                  <c:v>Remote medical care NOT research</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Trend_analysis!$I$16:$U$16</c:f>
              <c:numCache>
                <c:formatCode>#.##0;[Red]#.##0</c:formatCode>
                <c:ptCount val="13"/>
                <c:pt idx="0">
                  <c:v>0</c:v>
                </c:pt>
                <c:pt idx="1">
                  <c:v>0</c:v>
                </c:pt>
                <c:pt idx="2">
                  <c:v>1</c:v>
                </c:pt>
                <c:pt idx="3">
                  <c:v>0</c:v>
                </c:pt>
                <c:pt idx="4">
                  <c:v>0</c:v>
                </c:pt>
                <c:pt idx="5">
                  <c:v>0</c:v>
                </c:pt>
                <c:pt idx="6">
                  <c:v>2</c:v>
                </c:pt>
                <c:pt idx="7">
                  <c:v>0</c:v>
                </c:pt>
                <c:pt idx="8">
                  <c:v>0</c:v>
                </c:pt>
                <c:pt idx="9">
                  <c:v>0</c:v>
                </c:pt>
                <c:pt idx="10">
                  <c:v>1</c:v>
                </c:pt>
                <c:pt idx="11">
                  <c:v>1</c:v>
                </c:pt>
                <c:pt idx="12">
                  <c:v>0</c:v>
                </c:pt>
              </c:numCache>
            </c:numRef>
          </c:val>
          <c:extLst>
            <c:ext xmlns:c16="http://schemas.microsoft.com/office/drawing/2014/chart" uri="{C3380CC4-5D6E-409C-BE32-E72D297353CC}">
              <c16:uniqueId val="{00000000-A0C4-A84E-A358-3DA5DF9DF8F0}"/>
            </c:ext>
          </c:extLst>
        </c:ser>
        <c:dLbls>
          <c:showLegendKey val="0"/>
          <c:showVal val="0"/>
          <c:showCatName val="0"/>
          <c:showSerName val="0"/>
          <c:showPercent val="0"/>
          <c:showBubbleSize val="0"/>
        </c:dLbls>
        <c:gapWidth val="60"/>
        <c:axId val="590087856"/>
        <c:axId val="1"/>
      </c:barChart>
      <c:catAx>
        <c:axId val="59008785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008785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2674674674674675"/>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1E-2"/>
          <c:y val="0.18756903328068186"/>
          <c:w val="0.90482132242292468"/>
          <c:h val="0.6555106101933359"/>
        </c:manualLayout>
      </c:layout>
      <c:barChart>
        <c:barDir val="col"/>
        <c:grouping val="clustered"/>
        <c:varyColors val="0"/>
        <c:ser>
          <c:idx val="0"/>
          <c:order val="0"/>
          <c:tx>
            <c:strRef>
              <c:f>Trend_analysis!$C$17</c:f>
              <c:strCache>
                <c:ptCount val="1"/>
                <c:pt idx="0">
                  <c:v>remote monitoring (healthcare telemetry)</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Trend_analysis!$I$17:$U$17</c:f>
              <c:numCache>
                <c:formatCode>#.##0;[Red]#.##0</c:formatCode>
                <c:ptCount val="13"/>
                <c:pt idx="0">
                  <c:v>0</c:v>
                </c:pt>
                <c:pt idx="1">
                  <c:v>0</c:v>
                </c:pt>
                <c:pt idx="2">
                  <c:v>0</c:v>
                </c:pt>
                <c:pt idx="3">
                  <c:v>1</c:v>
                </c:pt>
                <c:pt idx="4">
                  <c:v>1</c:v>
                </c:pt>
                <c:pt idx="5">
                  <c:v>0</c:v>
                </c:pt>
                <c:pt idx="6">
                  <c:v>0</c:v>
                </c:pt>
                <c:pt idx="7">
                  <c:v>0</c:v>
                </c:pt>
                <c:pt idx="8">
                  <c:v>0</c:v>
                </c:pt>
                <c:pt idx="9">
                  <c:v>0</c:v>
                </c:pt>
                <c:pt idx="10">
                  <c:v>0</c:v>
                </c:pt>
                <c:pt idx="11">
                  <c:v>1</c:v>
                </c:pt>
                <c:pt idx="12">
                  <c:v>1</c:v>
                </c:pt>
              </c:numCache>
            </c:numRef>
          </c:val>
          <c:extLst>
            <c:ext xmlns:c16="http://schemas.microsoft.com/office/drawing/2014/chart" uri="{C3380CC4-5D6E-409C-BE32-E72D297353CC}">
              <c16:uniqueId val="{00000000-3DD8-1A41-8A28-17FDE43CDE72}"/>
            </c:ext>
          </c:extLst>
        </c:ser>
        <c:dLbls>
          <c:showLegendKey val="0"/>
          <c:showVal val="0"/>
          <c:showCatName val="0"/>
          <c:showSerName val="0"/>
          <c:showPercent val="0"/>
          <c:showBubbleSize val="0"/>
        </c:dLbls>
        <c:gapWidth val="60"/>
        <c:axId val="590559584"/>
        <c:axId val="1"/>
      </c:barChart>
      <c:catAx>
        <c:axId val="590559584"/>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055958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556708776041701"/>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96E-2"/>
          <c:y val="0.18756903328068184"/>
          <c:w val="0.90482132242292468"/>
          <c:h val="0.65551061019333579"/>
        </c:manualLayout>
      </c:layout>
      <c:barChart>
        <c:barDir val="col"/>
        <c:grouping val="clustered"/>
        <c:varyColors val="0"/>
        <c:ser>
          <c:idx val="0"/>
          <c:order val="0"/>
          <c:tx>
            <c:strRef>
              <c:f>Trend_analysis!$C$18</c:f>
              <c:strCache>
                <c:ptCount val="1"/>
                <c:pt idx="0">
                  <c:v>SPD (Supply Processing Distributing) (filtered)</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Trend_analysis!$I$18:$U$18</c:f>
              <c:numCache>
                <c:formatCode>#.##0;[Red]#.##0</c:formatCode>
                <c:ptCount val="13"/>
                <c:pt idx="0">
                  <c:v>19</c:v>
                </c:pt>
                <c:pt idx="1">
                  <c:v>15</c:v>
                </c:pt>
                <c:pt idx="2">
                  <c:v>10</c:v>
                </c:pt>
                <c:pt idx="3">
                  <c:v>15</c:v>
                </c:pt>
                <c:pt idx="4">
                  <c:v>30</c:v>
                </c:pt>
                <c:pt idx="5">
                  <c:v>18</c:v>
                </c:pt>
                <c:pt idx="6">
                  <c:v>18</c:v>
                </c:pt>
                <c:pt idx="7">
                  <c:v>29</c:v>
                </c:pt>
                <c:pt idx="8">
                  <c:v>22</c:v>
                </c:pt>
                <c:pt idx="9">
                  <c:v>26</c:v>
                </c:pt>
                <c:pt idx="10">
                  <c:v>25</c:v>
                </c:pt>
                <c:pt idx="11">
                  <c:v>16</c:v>
                </c:pt>
                <c:pt idx="12">
                  <c:v>5</c:v>
                </c:pt>
              </c:numCache>
            </c:numRef>
          </c:val>
          <c:extLst>
            <c:ext xmlns:c16="http://schemas.microsoft.com/office/drawing/2014/chart" uri="{C3380CC4-5D6E-409C-BE32-E72D297353CC}">
              <c16:uniqueId val="{00000000-6AA1-E946-9FA8-1E971FC7FBF5}"/>
            </c:ext>
          </c:extLst>
        </c:ser>
        <c:dLbls>
          <c:showLegendKey val="0"/>
          <c:showVal val="0"/>
          <c:showCatName val="0"/>
          <c:showSerName val="0"/>
          <c:showPercent val="0"/>
          <c:showBubbleSize val="0"/>
        </c:dLbls>
        <c:gapWidth val="60"/>
        <c:axId val="590116208"/>
        <c:axId val="1"/>
      </c:barChart>
      <c:catAx>
        <c:axId val="59011620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011620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0454470218249746"/>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41E-2"/>
          <c:y val="0.18756903328068178"/>
          <c:w val="0.90482132242292468"/>
          <c:h val="0.65551061019333545"/>
        </c:manualLayout>
      </c:layout>
      <c:barChart>
        <c:barDir val="col"/>
        <c:grouping val="clustered"/>
        <c:varyColors val="0"/>
        <c:ser>
          <c:idx val="0"/>
          <c:order val="0"/>
          <c:tx>
            <c:strRef>
              <c:f>キーワード調査!$C$8</c:f>
              <c:strCache>
                <c:ptCount val="1"/>
                <c:pt idx="0">
                  <c:v>神経 モニタ</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キーワード調査!$I$8:$U$8</c:f>
              <c:numCache>
                <c:formatCode>#.##0;[Red]#.##0</c:formatCode>
                <c:ptCount val="13"/>
                <c:pt idx="0">
                  <c:v>4</c:v>
                </c:pt>
                <c:pt idx="1">
                  <c:v>4</c:v>
                </c:pt>
                <c:pt idx="2">
                  <c:v>2</c:v>
                </c:pt>
                <c:pt idx="3">
                  <c:v>0</c:v>
                </c:pt>
                <c:pt idx="4">
                  <c:v>0</c:v>
                </c:pt>
                <c:pt idx="5">
                  <c:v>2</c:v>
                </c:pt>
                <c:pt idx="6">
                  <c:v>3</c:v>
                </c:pt>
                <c:pt idx="7">
                  <c:v>0</c:v>
                </c:pt>
                <c:pt idx="8">
                  <c:v>1</c:v>
                </c:pt>
                <c:pt idx="9">
                  <c:v>1</c:v>
                </c:pt>
                <c:pt idx="10">
                  <c:v>0</c:v>
                </c:pt>
                <c:pt idx="11">
                  <c:v>0</c:v>
                </c:pt>
                <c:pt idx="12">
                  <c:v>0</c:v>
                </c:pt>
              </c:numCache>
            </c:numRef>
          </c:val>
          <c:extLst>
            <c:ext xmlns:c16="http://schemas.microsoft.com/office/drawing/2014/chart" uri="{C3380CC4-5D6E-409C-BE32-E72D297353CC}">
              <c16:uniqueId val="{00000000-3FC5-874C-97D1-64D333660694}"/>
            </c:ext>
          </c:extLst>
        </c:ser>
        <c:dLbls>
          <c:showLegendKey val="0"/>
          <c:showVal val="0"/>
          <c:showCatName val="0"/>
          <c:showSerName val="0"/>
          <c:showPercent val="0"/>
          <c:showBubbleSize val="0"/>
        </c:dLbls>
        <c:gapWidth val="60"/>
        <c:axId val="1815718272"/>
        <c:axId val="1"/>
      </c:barChart>
      <c:catAx>
        <c:axId val="181571827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1571827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46562581426815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1E-2"/>
          <c:y val="0.18756903328068186"/>
          <c:w val="0.90482132242292468"/>
          <c:h val="0.6555106101933359"/>
        </c:manualLayout>
      </c:layout>
      <c:barChart>
        <c:barDir val="col"/>
        <c:grouping val="clustered"/>
        <c:varyColors val="0"/>
        <c:ser>
          <c:idx val="0"/>
          <c:order val="0"/>
          <c:tx>
            <c:strRef>
              <c:f>Trend_analysis!$C$19</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Trend_analysis!$I$19:$U$19</c:f>
              <c:numCache>
                <c:formatCode>#.##0;[Red]#.##0</c:formatCode>
                <c:ptCount val="13"/>
              </c:numCache>
            </c:numRef>
          </c:val>
          <c:extLst>
            <c:ext xmlns:c16="http://schemas.microsoft.com/office/drawing/2014/chart" uri="{C3380CC4-5D6E-409C-BE32-E72D297353CC}">
              <c16:uniqueId val="{00000000-1DCB-904C-92DF-E0B3793EDD82}"/>
            </c:ext>
          </c:extLst>
        </c:ser>
        <c:dLbls>
          <c:showLegendKey val="0"/>
          <c:showVal val="0"/>
          <c:showCatName val="0"/>
          <c:showSerName val="0"/>
          <c:showPercent val="0"/>
          <c:showBubbleSize val="0"/>
        </c:dLbls>
        <c:gapWidth val="60"/>
        <c:axId val="519928768"/>
        <c:axId val="1"/>
      </c:barChart>
      <c:catAx>
        <c:axId val="51992876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1992876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0370354606575081"/>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24E-2"/>
          <c:y val="0.18756903328068189"/>
          <c:w val="0.90482132242292468"/>
          <c:h val="0.65551061019333601"/>
        </c:manualLayout>
      </c:layout>
      <c:barChart>
        <c:barDir val="col"/>
        <c:grouping val="clustered"/>
        <c:varyColors val="0"/>
        <c:ser>
          <c:idx val="0"/>
          <c:order val="0"/>
          <c:tx>
            <c:strRef>
              <c:f>Trend_analysis!$C$20</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Trend_analysis!$I$20:$U$20</c:f>
              <c:numCache>
                <c:formatCode>#.##0;[Red]#.##0</c:formatCode>
                <c:ptCount val="13"/>
              </c:numCache>
            </c:numRef>
          </c:val>
          <c:extLst>
            <c:ext xmlns:c16="http://schemas.microsoft.com/office/drawing/2014/chart" uri="{C3380CC4-5D6E-409C-BE32-E72D297353CC}">
              <c16:uniqueId val="{00000000-2C68-B64F-8D8F-7B2554D74DAA}"/>
            </c:ext>
          </c:extLst>
        </c:ser>
        <c:dLbls>
          <c:showLegendKey val="0"/>
          <c:showVal val="0"/>
          <c:showCatName val="0"/>
          <c:showSerName val="0"/>
          <c:showPercent val="0"/>
          <c:showBubbleSize val="0"/>
        </c:dLbls>
        <c:gapWidth val="60"/>
        <c:axId val="590606256"/>
        <c:axId val="1"/>
      </c:barChart>
      <c:catAx>
        <c:axId val="59060625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060625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193597091186129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1E-2"/>
          <c:y val="0.18756903328068186"/>
          <c:w val="0.90482132242292468"/>
          <c:h val="0.6555106101933359"/>
        </c:manualLayout>
      </c:layout>
      <c:barChart>
        <c:barDir val="col"/>
        <c:grouping val="clustered"/>
        <c:varyColors val="0"/>
        <c:ser>
          <c:idx val="0"/>
          <c:order val="0"/>
          <c:tx>
            <c:strRef>
              <c:f>Trend_analysis!$C$21</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Trend_analysis!$I$21:$U$21</c:f>
              <c:numCache>
                <c:formatCode>#.##0;[Red]#.##0</c:formatCode>
                <c:ptCount val="13"/>
              </c:numCache>
            </c:numRef>
          </c:val>
          <c:extLst>
            <c:ext xmlns:c16="http://schemas.microsoft.com/office/drawing/2014/chart" uri="{C3380CC4-5D6E-409C-BE32-E72D297353CC}">
              <c16:uniqueId val="{00000000-85EB-934A-ABA7-6249FBF429AB}"/>
            </c:ext>
          </c:extLst>
        </c:ser>
        <c:dLbls>
          <c:showLegendKey val="0"/>
          <c:showVal val="0"/>
          <c:showCatName val="0"/>
          <c:showSerName val="0"/>
          <c:showPercent val="0"/>
          <c:showBubbleSize val="0"/>
        </c:dLbls>
        <c:gapWidth val="60"/>
        <c:axId val="590632112"/>
        <c:axId val="1"/>
      </c:barChart>
      <c:catAx>
        <c:axId val="59063211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063211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556708776041701"/>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24E-2"/>
          <c:y val="0.18756903328068189"/>
          <c:w val="0.90482132242292468"/>
          <c:h val="0.65551061019333601"/>
        </c:manualLayout>
      </c:layout>
      <c:barChart>
        <c:barDir val="col"/>
        <c:grouping val="clustered"/>
        <c:varyColors val="0"/>
        <c:ser>
          <c:idx val="0"/>
          <c:order val="0"/>
          <c:tx>
            <c:strRef>
              <c:f>Trend_analysis!$C$22</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Trend_analysis!$I$22:$U$22</c:f>
              <c:numCache>
                <c:formatCode>#.##0;[Red]#.##0</c:formatCode>
                <c:ptCount val="13"/>
              </c:numCache>
            </c:numRef>
          </c:val>
          <c:extLst>
            <c:ext xmlns:c16="http://schemas.microsoft.com/office/drawing/2014/chart" uri="{C3380CC4-5D6E-409C-BE32-E72D297353CC}">
              <c16:uniqueId val="{00000000-2A60-FF48-818B-57446CEB2471}"/>
            </c:ext>
          </c:extLst>
        </c:ser>
        <c:dLbls>
          <c:showLegendKey val="0"/>
          <c:showVal val="0"/>
          <c:showCatName val="0"/>
          <c:showSerName val="0"/>
          <c:showPercent val="0"/>
          <c:showBubbleSize val="0"/>
        </c:dLbls>
        <c:gapWidth val="60"/>
        <c:axId val="590068928"/>
        <c:axId val="1"/>
      </c:barChart>
      <c:catAx>
        <c:axId val="59006892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006892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2050586019089953"/>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38E-2"/>
          <c:y val="0.18756903328068192"/>
          <c:w val="0.90482132242292468"/>
          <c:h val="0.65551061019333612"/>
        </c:manualLayout>
      </c:layout>
      <c:barChart>
        <c:barDir val="col"/>
        <c:grouping val="clustered"/>
        <c:varyColors val="0"/>
        <c:ser>
          <c:idx val="0"/>
          <c:order val="0"/>
          <c:tx>
            <c:strRef>
              <c:f>Trend_analysis!$C$23</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Trend_analysis!$I$23:$U$23</c:f>
              <c:numCache>
                <c:formatCode>#.##0;[Red]#.##0</c:formatCode>
                <c:ptCount val="13"/>
              </c:numCache>
            </c:numRef>
          </c:val>
          <c:extLst>
            <c:ext xmlns:c16="http://schemas.microsoft.com/office/drawing/2014/chart" uri="{C3380CC4-5D6E-409C-BE32-E72D297353CC}">
              <c16:uniqueId val="{00000000-C2E7-4B4D-9942-67B2E2793A32}"/>
            </c:ext>
          </c:extLst>
        </c:ser>
        <c:dLbls>
          <c:showLegendKey val="0"/>
          <c:showVal val="0"/>
          <c:showCatName val="0"/>
          <c:showSerName val="0"/>
          <c:showPercent val="0"/>
          <c:showBubbleSize val="0"/>
        </c:dLbls>
        <c:gapWidth val="60"/>
        <c:axId val="590146832"/>
        <c:axId val="1"/>
      </c:barChart>
      <c:catAx>
        <c:axId val="59014683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014683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9886144644446703"/>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24E-2"/>
          <c:y val="0.18756903328068189"/>
          <c:w val="0.90482132242292468"/>
          <c:h val="0.65551061019333601"/>
        </c:manualLayout>
      </c:layout>
      <c:barChart>
        <c:barDir val="col"/>
        <c:grouping val="clustered"/>
        <c:varyColors val="0"/>
        <c:ser>
          <c:idx val="0"/>
          <c:order val="0"/>
          <c:tx>
            <c:strRef>
              <c:f>Trend_analysis!$C$24</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Trend_analysis!$I$24:$U$24</c:f>
              <c:numCache>
                <c:formatCode>#.##0;[Red]#.##0</c:formatCode>
                <c:ptCount val="13"/>
              </c:numCache>
            </c:numRef>
          </c:val>
          <c:extLst>
            <c:ext xmlns:c16="http://schemas.microsoft.com/office/drawing/2014/chart" uri="{C3380CC4-5D6E-409C-BE32-E72D297353CC}">
              <c16:uniqueId val="{00000000-D2FE-5645-82B4-89DE07C2C3EA}"/>
            </c:ext>
          </c:extLst>
        </c:ser>
        <c:dLbls>
          <c:showLegendKey val="0"/>
          <c:showVal val="0"/>
          <c:showCatName val="0"/>
          <c:showSerName val="0"/>
          <c:showPercent val="0"/>
          <c:showBubbleSize val="0"/>
        </c:dLbls>
        <c:gapWidth val="60"/>
        <c:axId val="518466752"/>
        <c:axId val="1"/>
      </c:barChart>
      <c:catAx>
        <c:axId val="51846675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18466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46562581426815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38E-2"/>
          <c:y val="0.18756903328068192"/>
          <c:w val="0.90482132242292468"/>
          <c:h val="0.65551061019333612"/>
        </c:manualLayout>
      </c:layout>
      <c:barChart>
        <c:barDir val="col"/>
        <c:grouping val="clustered"/>
        <c:varyColors val="0"/>
        <c:ser>
          <c:idx val="0"/>
          <c:order val="0"/>
          <c:tx>
            <c:strRef>
              <c:f>Trend_analysis!$C$25</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Trend_analysis!$I$25:$U$25</c:f>
              <c:numCache>
                <c:formatCode>#.##0;[Red]#.##0</c:formatCode>
                <c:ptCount val="13"/>
              </c:numCache>
            </c:numRef>
          </c:val>
          <c:extLst>
            <c:ext xmlns:c16="http://schemas.microsoft.com/office/drawing/2014/chart" uri="{C3380CC4-5D6E-409C-BE32-E72D297353CC}">
              <c16:uniqueId val="{00000000-96E9-364B-8E6B-122583A139C0}"/>
            </c:ext>
          </c:extLst>
        </c:ser>
        <c:dLbls>
          <c:showLegendKey val="0"/>
          <c:showVal val="0"/>
          <c:showCatName val="0"/>
          <c:showSerName val="0"/>
          <c:showPercent val="0"/>
          <c:showBubbleSize val="0"/>
        </c:dLbls>
        <c:gapWidth val="60"/>
        <c:axId val="590166576"/>
        <c:axId val="1"/>
      </c:barChart>
      <c:catAx>
        <c:axId val="59016657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016657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087003538972042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52E-2"/>
          <c:y val="0.18756903328068195"/>
          <c:w val="0.90482132242292468"/>
          <c:h val="0.65551061019333623"/>
        </c:manualLayout>
      </c:layout>
      <c:barChart>
        <c:barDir val="col"/>
        <c:grouping val="clustered"/>
        <c:varyColors val="0"/>
        <c:ser>
          <c:idx val="0"/>
          <c:order val="0"/>
          <c:tx>
            <c:strRef>
              <c:f>Trend_analysis!$C$26</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Trend_analysis!$I$26:$U$26</c:f>
              <c:numCache>
                <c:formatCode>#.##0;[Red]#.##0</c:formatCode>
                <c:ptCount val="13"/>
              </c:numCache>
            </c:numRef>
          </c:val>
          <c:extLst>
            <c:ext xmlns:c16="http://schemas.microsoft.com/office/drawing/2014/chart" uri="{C3380CC4-5D6E-409C-BE32-E72D297353CC}">
              <c16:uniqueId val="{00000000-8FE1-F545-BCD1-AA97EB3E339A}"/>
            </c:ext>
          </c:extLst>
        </c:ser>
        <c:dLbls>
          <c:showLegendKey val="0"/>
          <c:showVal val="0"/>
          <c:showCatName val="0"/>
          <c:showSerName val="0"/>
          <c:showPercent val="0"/>
          <c:showBubbleSize val="0"/>
        </c:dLbls>
        <c:gapWidth val="60"/>
        <c:axId val="590191760"/>
        <c:axId val="1"/>
      </c:barChart>
      <c:catAx>
        <c:axId val="59019176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019176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0936211637636283"/>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38E-2"/>
          <c:y val="0.18756903328068192"/>
          <c:w val="0.90482132242292468"/>
          <c:h val="0.65551061019333612"/>
        </c:manualLayout>
      </c:layout>
      <c:barChart>
        <c:barDir val="col"/>
        <c:grouping val="clustered"/>
        <c:varyColors val="0"/>
        <c:ser>
          <c:idx val="0"/>
          <c:order val="0"/>
          <c:tx>
            <c:strRef>
              <c:f>Trend_analysis!$C$27</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Trend_analysis!$I$27:$U$27</c:f>
              <c:numCache>
                <c:formatCode>#.##0;[Red]#.##0</c:formatCode>
                <c:ptCount val="13"/>
              </c:numCache>
            </c:numRef>
          </c:val>
          <c:extLst>
            <c:ext xmlns:c16="http://schemas.microsoft.com/office/drawing/2014/chart" uri="{C3380CC4-5D6E-409C-BE32-E72D297353CC}">
              <c16:uniqueId val="{00000000-F721-3C4B-B9BC-3AB1BD35C71E}"/>
            </c:ext>
          </c:extLst>
        </c:ser>
        <c:dLbls>
          <c:showLegendKey val="0"/>
          <c:showVal val="0"/>
          <c:showCatName val="0"/>
          <c:showSerName val="0"/>
          <c:showPercent val="0"/>
          <c:showBubbleSize val="0"/>
        </c:dLbls>
        <c:gapWidth val="60"/>
        <c:axId val="590216944"/>
        <c:axId val="1"/>
      </c:barChart>
      <c:catAx>
        <c:axId val="590216944"/>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021694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795061682673164"/>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52E-2"/>
          <c:y val="0.18756903328068195"/>
          <c:w val="0.90482132242292468"/>
          <c:h val="0.65551061019333623"/>
        </c:manualLayout>
      </c:layout>
      <c:barChart>
        <c:barDir val="col"/>
        <c:grouping val="clustered"/>
        <c:varyColors val="0"/>
        <c:ser>
          <c:idx val="0"/>
          <c:order val="0"/>
          <c:tx>
            <c:strRef>
              <c:f>Trend_analysis!$C$28</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Trend_analysis!$I$28:$U$28</c:f>
              <c:numCache>
                <c:formatCode>#.##0;[Red]#.##0</c:formatCode>
                <c:ptCount val="13"/>
              </c:numCache>
            </c:numRef>
          </c:val>
          <c:extLst>
            <c:ext xmlns:c16="http://schemas.microsoft.com/office/drawing/2014/chart" uri="{C3380CC4-5D6E-409C-BE32-E72D297353CC}">
              <c16:uniqueId val="{00000000-2E34-6544-A7CB-3CE73F0693EC}"/>
            </c:ext>
          </c:extLst>
        </c:ser>
        <c:dLbls>
          <c:showLegendKey val="0"/>
          <c:showVal val="0"/>
          <c:showCatName val="0"/>
          <c:showSerName val="0"/>
          <c:showPercent val="0"/>
          <c:showBubbleSize val="0"/>
        </c:dLbls>
        <c:gapWidth val="60"/>
        <c:axId val="590242128"/>
        <c:axId val="1"/>
      </c:barChart>
      <c:catAx>
        <c:axId val="59024212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024212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4348585471538145"/>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27E-2"/>
          <c:y val="0.18756903328068175"/>
          <c:w val="0.90482132242292468"/>
          <c:h val="0.65551061019333534"/>
        </c:manualLayout>
      </c:layout>
      <c:barChart>
        <c:barDir val="col"/>
        <c:grouping val="clustered"/>
        <c:varyColors val="0"/>
        <c:ser>
          <c:idx val="0"/>
          <c:order val="0"/>
          <c:tx>
            <c:strRef>
              <c:f>キーワード調査!$C$9</c:f>
              <c:strCache>
                <c:ptCount val="1"/>
                <c:pt idx="0">
                  <c:v>リハビリ 機器</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キーワード調査!$I$9:$U$9</c:f>
              <c:numCache>
                <c:formatCode>#.##0;[Red]#.##0</c:formatCode>
                <c:ptCount val="13"/>
                <c:pt idx="0">
                  <c:v>8</c:v>
                </c:pt>
                <c:pt idx="1">
                  <c:v>2</c:v>
                </c:pt>
                <c:pt idx="2">
                  <c:v>0</c:v>
                </c:pt>
                <c:pt idx="3">
                  <c:v>2</c:v>
                </c:pt>
                <c:pt idx="4">
                  <c:v>3</c:v>
                </c:pt>
                <c:pt idx="5">
                  <c:v>1</c:v>
                </c:pt>
                <c:pt idx="6">
                  <c:v>3</c:v>
                </c:pt>
                <c:pt idx="7">
                  <c:v>4</c:v>
                </c:pt>
                <c:pt idx="8">
                  <c:v>0</c:v>
                </c:pt>
                <c:pt idx="9">
                  <c:v>1</c:v>
                </c:pt>
                <c:pt idx="10">
                  <c:v>4</c:v>
                </c:pt>
                <c:pt idx="11">
                  <c:v>7</c:v>
                </c:pt>
                <c:pt idx="12">
                  <c:v>4</c:v>
                </c:pt>
              </c:numCache>
            </c:numRef>
          </c:val>
          <c:extLst>
            <c:ext xmlns:c16="http://schemas.microsoft.com/office/drawing/2014/chart" uri="{C3380CC4-5D6E-409C-BE32-E72D297353CC}">
              <c16:uniqueId val="{00000000-C14C-374C-97E3-E7B462EC6681}"/>
            </c:ext>
          </c:extLst>
        </c:ser>
        <c:dLbls>
          <c:showLegendKey val="0"/>
          <c:showVal val="0"/>
          <c:showCatName val="0"/>
          <c:showSerName val="0"/>
          <c:showPercent val="0"/>
          <c:showBubbleSize val="0"/>
        </c:dLbls>
        <c:gapWidth val="60"/>
        <c:axId val="1815731440"/>
        <c:axId val="1"/>
      </c:barChart>
      <c:catAx>
        <c:axId val="181573144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1573144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531555177224469"/>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65E-2"/>
          <c:y val="0.18756903328068197"/>
          <c:w val="0.90482132242292468"/>
          <c:h val="0.65551061019333634"/>
        </c:manualLayout>
      </c:layout>
      <c:barChart>
        <c:barDir val="col"/>
        <c:grouping val="clustered"/>
        <c:varyColors val="0"/>
        <c:ser>
          <c:idx val="0"/>
          <c:order val="0"/>
          <c:tx>
            <c:strRef>
              <c:f>Trend_analysis!$C$29</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Trend_analysis!$I$29:$U$29</c:f>
              <c:numCache>
                <c:formatCode>#.##0;[Red]#.##0</c:formatCode>
                <c:ptCount val="13"/>
              </c:numCache>
            </c:numRef>
          </c:val>
          <c:extLst>
            <c:ext xmlns:c16="http://schemas.microsoft.com/office/drawing/2014/chart" uri="{C3380CC4-5D6E-409C-BE32-E72D297353CC}">
              <c16:uniqueId val="{00000000-3D88-6F47-8C04-ADB06863D342}"/>
            </c:ext>
          </c:extLst>
        </c:ser>
        <c:dLbls>
          <c:showLegendKey val="0"/>
          <c:showVal val="0"/>
          <c:showCatName val="0"/>
          <c:showSerName val="0"/>
          <c:showPercent val="0"/>
          <c:showBubbleSize val="0"/>
        </c:dLbls>
        <c:gapWidth val="60"/>
        <c:axId val="590259712"/>
        <c:axId val="1"/>
      </c:barChart>
      <c:catAx>
        <c:axId val="59025971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025971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46562581426815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52E-2"/>
          <c:y val="0.18756903328068195"/>
          <c:w val="0.90482132242292468"/>
          <c:h val="0.65551061019333623"/>
        </c:manualLayout>
      </c:layout>
      <c:barChart>
        <c:barDir val="col"/>
        <c:grouping val="clustered"/>
        <c:varyColors val="0"/>
        <c:ser>
          <c:idx val="0"/>
          <c:order val="0"/>
          <c:tx>
            <c:strRef>
              <c:f>Trend_analysis!$C$30</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Trend_analysis!$I$30:$U$30</c:f>
              <c:numCache>
                <c:formatCode>#.##0;[Red]#.##0</c:formatCode>
                <c:ptCount val="13"/>
              </c:numCache>
            </c:numRef>
          </c:val>
          <c:extLst>
            <c:ext xmlns:c16="http://schemas.microsoft.com/office/drawing/2014/chart" uri="{C3380CC4-5D6E-409C-BE32-E72D297353CC}">
              <c16:uniqueId val="{00000000-2D44-254B-8680-15F36896E509}"/>
            </c:ext>
          </c:extLst>
        </c:ser>
        <c:dLbls>
          <c:showLegendKey val="0"/>
          <c:showVal val="0"/>
          <c:showCatName val="0"/>
          <c:showSerName val="0"/>
          <c:showPercent val="0"/>
          <c:showBubbleSize val="0"/>
        </c:dLbls>
        <c:gapWidth val="60"/>
        <c:axId val="558990976"/>
        <c:axId val="1"/>
      </c:barChart>
      <c:catAx>
        <c:axId val="55899097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5899097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362627587967414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41E-2"/>
          <c:y val="0.18756903328068178"/>
          <c:w val="0.90482132242292468"/>
          <c:h val="0.65551061019333545"/>
        </c:manualLayout>
      </c:layout>
      <c:barChart>
        <c:barDir val="col"/>
        <c:grouping val="clustered"/>
        <c:varyColors val="0"/>
        <c:ser>
          <c:idx val="0"/>
          <c:order val="0"/>
          <c:tx>
            <c:strRef>
              <c:f>キーワード調査!$C$10</c:f>
              <c:strCache>
                <c:ptCount val="1"/>
                <c:pt idx="0">
                  <c:v>整形外科 NOT HD NOT コンテナ NOT 図書</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キーワード調査!$I$10:$U$10</c:f>
              <c:numCache>
                <c:formatCode>#.##0;[Red]#.##0</c:formatCode>
                <c:ptCount val="13"/>
                <c:pt idx="0">
                  <c:v>5</c:v>
                </c:pt>
                <c:pt idx="1">
                  <c:v>1</c:v>
                </c:pt>
                <c:pt idx="2">
                  <c:v>13</c:v>
                </c:pt>
                <c:pt idx="3">
                  <c:v>8</c:v>
                </c:pt>
                <c:pt idx="4">
                  <c:v>8</c:v>
                </c:pt>
                <c:pt idx="5">
                  <c:v>6</c:v>
                </c:pt>
                <c:pt idx="6">
                  <c:v>10</c:v>
                </c:pt>
                <c:pt idx="7">
                  <c:v>5</c:v>
                </c:pt>
                <c:pt idx="8">
                  <c:v>4</c:v>
                </c:pt>
                <c:pt idx="9">
                  <c:v>7</c:v>
                </c:pt>
                <c:pt idx="10">
                  <c:v>1</c:v>
                </c:pt>
                <c:pt idx="11">
                  <c:v>6</c:v>
                </c:pt>
                <c:pt idx="12">
                  <c:v>3</c:v>
                </c:pt>
              </c:numCache>
            </c:numRef>
          </c:val>
          <c:extLst>
            <c:ext xmlns:c16="http://schemas.microsoft.com/office/drawing/2014/chart" uri="{C3380CC4-5D6E-409C-BE32-E72D297353CC}">
              <c16:uniqueId val="{00000000-27E3-4041-BBB4-C9A56CB1202F}"/>
            </c:ext>
          </c:extLst>
        </c:ser>
        <c:dLbls>
          <c:showLegendKey val="0"/>
          <c:showVal val="0"/>
          <c:showCatName val="0"/>
          <c:showSerName val="0"/>
          <c:showPercent val="0"/>
          <c:showBubbleSize val="0"/>
        </c:dLbls>
        <c:gapWidth val="60"/>
        <c:axId val="1815757424"/>
        <c:axId val="1"/>
      </c:barChart>
      <c:catAx>
        <c:axId val="1815757424"/>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1575742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429429429429429"/>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68E-2"/>
          <c:y val="0.18756903328068181"/>
          <c:w val="0.90482132242292468"/>
          <c:h val="0.65551061019333556"/>
        </c:manualLayout>
      </c:layout>
      <c:barChart>
        <c:barDir val="col"/>
        <c:grouping val="clustered"/>
        <c:varyColors val="0"/>
        <c:ser>
          <c:idx val="0"/>
          <c:order val="0"/>
          <c:tx>
            <c:strRef>
              <c:f>キーワード調査!$C$11</c:f>
              <c:strCache>
                <c:ptCount val="1"/>
                <c:pt idx="0">
                  <c:v>DICOM</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キーワード調査!$I$11:$U$11</c:f>
              <c:numCache>
                <c:formatCode>#.##0;[Red]#.##0</c:formatCode>
                <c:ptCount val="13"/>
                <c:pt idx="0">
                  <c:v>1</c:v>
                </c:pt>
                <c:pt idx="1">
                  <c:v>2</c:v>
                </c:pt>
                <c:pt idx="2">
                  <c:v>0</c:v>
                </c:pt>
                <c:pt idx="3">
                  <c:v>1</c:v>
                </c:pt>
                <c:pt idx="4">
                  <c:v>0</c:v>
                </c:pt>
                <c:pt idx="5">
                  <c:v>6</c:v>
                </c:pt>
                <c:pt idx="6">
                  <c:v>4</c:v>
                </c:pt>
                <c:pt idx="7">
                  <c:v>2</c:v>
                </c:pt>
                <c:pt idx="8">
                  <c:v>3</c:v>
                </c:pt>
                <c:pt idx="9">
                  <c:v>4</c:v>
                </c:pt>
                <c:pt idx="10">
                  <c:v>1</c:v>
                </c:pt>
                <c:pt idx="11">
                  <c:v>0</c:v>
                </c:pt>
                <c:pt idx="12">
                  <c:v>0</c:v>
                </c:pt>
              </c:numCache>
            </c:numRef>
          </c:val>
          <c:extLst>
            <c:ext xmlns:c16="http://schemas.microsoft.com/office/drawing/2014/chart" uri="{C3380CC4-5D6E-409C-BE32-E72D297353CC}">
              <c16:uniqueId val="{00000000-8669-D84D-84DF-AFD04D23F2E6}"/>
            </c:ext>
          </c:extLst>
        </c:ser>
        <c:dLbls>
          <c:showLegendKey val="0"/>
          <c:showVal val="0"/>
          <c:showCatName val="0"/>
          <c:showSerName val="0"/>
          <c:showPercent val="0"/>
          <c:showBubbleSize val="0"/>
        </c:dLbls>
        <c:gapWidth val="60"/>
        <c:axId val="1815783408"/>
        <c:axId val="1"/>
      </c:barChart>
      <c:catAx>
        <c:axId val="181578340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1578340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24273094133036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41E-2"/>
          <c:y val="0.18756903328068178"/>
          <c:w val="0.90482132242292468"/>
          <c:h val="0.65551061019333545"/>
        </c:manualLayout>
      </c:layout>
      <c:barChart>
        <c:barDir val="col"/>
        <c:grouping val="clustered"/>
        <c:varyColors val="0"/>
        <c:ser>
          <c:idx val="0"/>
          <c:order val="0"/>
          <c:tx>
            <c:strRef>
              <c:f>キーワード調査!$C$12</c:f>
              <c:strCache>
                <c:ptCount val="1"/>
                <c:pt idx="0">
                  <c:v>PACS NOT pub NOT 保守</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キーワード調査!$I$12:$U$12</c:f>
              <c:numCache>
                <c:formatCode>#.##0;[Red]#.##0</c:formatCode>
                <c:ptCount val="13"/>
                <c:pt idx="0">
                  <c:v>0</c:v>
                </c:pt>
                <c:pt idx="1">
                  <c:v>0</c:v>
                </c:pt>
                <c:pt idx="2">
                  <c:v>3</c:v>
                </c:pt>
                <c:pt idx="3">
                  <c:v>2</c:v>
                </c:pt>
                <c:pt idx="4">
                  <c:v>2</c:v>
                </c:pt>
                <c:pt idx="5">
                  <c:v>3</c:v>
                </c:pt>
                <c:pt idx="6">
                  <c:v>6</c:v>
                </c:pt>
                <c:pt idx="7">
                  <c:v>4</c:v>
                </c:pt>
                <c:pt idx="8">
                  <c:v>8</c:v>
                </c:pt>
                <c:pt idx="9">
                  <c:v>4</c:v>
                </c:pt>
                <c:pt idx="10">
                  <c:v>9</c:v>
                </c:pt>
                <c:pt idx="11">
                  <c:v>1</c:v>
                </c:pt>
                <c:pt idx="12">
                  <c:v>3</c:v>
                </c:pt>
              </c:numCache>
            </c:numRef>
          </c:val>
          <c:extLst>
            <c:ext xmlns:c16="http://schemas.microsoft.com/office/drawing/2014/chart" uri="{C3380CC4-5D6E-409C-BE32-E72D297353CC}">
              <c16:uniqueId val="{00000000-960E-1540-B7F4-777D0B65F28C}"/>
            </c:ext>
          </c:extLst>
        </c:ser>
        <c:dLbls>
          <c:showLegendKey val="0"/>
          <c:showVal val="0"/>
          <c:showCatName val="0"/>
          <c:showSerName val="0"/>
          <c:showPercent val="0"/>
          <c:showBubbleSize val="0"/>
        </c:dLbls>
        <c:gapWidth val="60"/>
        <c:axId val="1815740096"/>
        <c:axId val="1"/>
      </c:barChart>
      <c:catAx>
        <c:axId val="181574009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1574009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1788989308865719"/>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68E-2"/>
          <c:y val="0.18756903328068181"/>
          <c:w val="0.90482132242292468"/>
          <c:h val="0.65551061019333556"/>
        </c:manualLayout>
      </c:layout>
      <c:barChart>
        <c:barDir val="col"/>
        <c:grouping val="clustered"/>
        <c:varyColors val="0"/>
        <c:ser>
          <c:idx val="0"/>
          <c:order val="0"/>
          <c:tx>
            <c:strRef>
              <c:f>キーワード調査!$C$13</c:f>
              <c:strCache>
                <c:ptCount val="1"/>
                <c:pt idx="0">
                  <c:v>放射線治療RIS</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キーワード調査!$I$13:$U$13</c:f>
              <c:numCache>
                <c:formatCode>#.##0;[Red]#.##0</c:formatCode>
                <c:ptCount val="13"/>
                <c:pt idx="0">
                  <c:v>1</c:v>
                </c:pt>
                <c:pt idx="1">
                  <c:v>1</c:v>
                </c:pt>
                <c:pt idx="2">
                  <c:v>0</c:v>
                </c:pt>
                <c:pt idx="3">
                  <c:v>1</c:v>
                </c:pt>
                <c:pt idx="4">
                  <c:v>1</c:v>
                </c:pt>
                <c:pt idx="5">
                  <c:v>1</c:v>
                </c:pt>
                <c:pt idx="6">
                  <c:v>0</c:v>
                </c:pt>
                <c:pt idx="7">
                  <c:v>0</c:v>
                </c:pt>
                <c:pt idx="8">
                  <c:v>0</c:v>
                </c:pt>
                <c:pt idx="9">
                  <c:v>0</c:v>
                </c:pt>
                <c:pt idx="10">
                  <c:v>2</c:v>
                </c:pt>
                <c:pt idx="11">
                  <c:v>1</c:v>
                </c:pt>
                <c:pt idx="12">
                  <c:v>0</c:v>
                </c:pt>
              </c:numCache>
            </c:numRef>
          </c:val>
          <c:extLst>
            <c:ext xmlns:c16="http://schemas.microsoft.com/office/drawing/2014/chart" uri="{C3380CC4-5D6E-409C-BE32-E72D297353CC}">
              <c16:uniqueId val="{00000000-1820-6149-8288-54E43617FD24}"/>
            </c:ext>
          </c:extLst>
        </c:ser>
        <c:dLbls>
          <c:showLegendKey val="0"/>
          <c:showVal val="0"/>
          <c:showCatName val="0"/>
          <c:showSerName val="0"/>
          <c:showPercent val="0"/>
          <c:showBubbleSize val="0"/>
        </c:dLbls>
        <c:gapWidth val="60"/>
        <c:axId val="1789338976"/>
        <c:axId val="1"/>
      </c:barChart>
      <c:catAx>
        <c:axId val="178933897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78933897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4.xml.rels><?xml version="1.0" encoding="UTF-8" standalone="yes"?>
<Relationships xmlns="http://schemas.openxmlformats.org/package/2006/relationships"><Relationship Id="rId8" Type="http://schemas.openxmlformats.org/officeDocument/2006/relationships/chart" Target="../charts/chart34.xml"/><Relationship Id="rId13" Type="http://schemas.openxmlformats.org/officeDocument/2006/relationships/chart" Target="../charts/chart39.xml"/><Relationship Id="rId18" Type="http://schemas.openxmlformats.org/officeDocument/2006/relationships/chart" Target="../charts/chart44.xml"/><Relationship Id="rId3" Type="http://schemas.openxmlformats.org/officeDocument/2006/relationships/chart" Target="../charts/chart29.xml"/><Relationship Id="rId21" Type="http://schemas.openxmlformats.org/officeDocument/2006/relationships/chart" Target="../charts/chart47.xml"/><Relationship Id="rId7" Type="http://schemas.openxmlformats.org/officeDocument/2006/relationships/chart" Target="../charts/chart33.xml"/><Relationship Id="rId12" Type="http://schemas.openxmlformats.org/officeDocument/2006/relationships/chart" Target="../charts/chart38.xml"/><Relationship Id="rId17" Type="http://schemas.openxmlformats.org/officeDocument/2006/relationships/chart" Target="../charts/chart43.xml"/><Relationship Id="rId25" Type="http://schemas.openxmlformats.org/officeDocument/2006/relationships/chart" Target="../charts/chart51.xml"/><Relationship Id="rId2" Type="http://schemas.openxmlformats.org/officeDocument/2006/relationships/chart" Target="../charts/chart28.xml"/><Relationship Id="rId16" Type="http://schemas.openxmlformats.org/officeDocument/2006/relationships/chart" Target="../charts/chart42.xml"/><Relationship Id="rId20" Type="http://schemas.openxmlformats.org/officeDocument/2006/relationships/chart" Target="../charts/chart46.xml"/><Relationship Id="rId1" Type="http://schemas.openxmlformats.org/officeDocument/2006/relationships/chart" Target="../charts/chart27.xml"/><Relationship Id="rId6" Type="http://schemas.openxmlformats.org/officeDocument/2006/relationships/chart" Target="../charts/chart32.xml"/><Relationship Id="rId11" Type="http://schemas.openxmlformats.org/officeDocument/2006/relationships/chart" Target="../charts/chart37.xml"/><Relationship Id="rId24" Type="http://schemas.openxmlformats.org/officeDocument/2006/relationships/chart" Target="../charts/chart50.xml"/><Relationship Id="rId5" Type="http://schemas.openxmlformats.org/officeDocument/2006/relationships/chart" Target="../charts/chart31.xml"/><Relationship Id="rId15" Type="http://schemas.openxmlformats.org/officeDocument/2006/relationships/chart" Target="../charts/chart41.xml"/><Relationship Id="rId23" Type="http://schemas.openxmlformats.org/officeDocument/2006/relationships/chart" Target="../charts/chart49.xml"/><Relationship Id="rId10" Type="http://schemas.openxmlformats.org/officeDocument/2006/relationships/chart" Target="../charts/chart36.xml"/><Relationship Id="rId19" Type="http://schemas.openxmlformats.org/officeDocument/2006/relationships/chart" Target="../charts/chart45.xml"/><Relationship Id="rId4" Type="http://schemas.openxmlformats.org/officeDocument/2006/relationships/chart" Target="../charts/chart30.xml"/><Relationship Id="rId9" Type="http://schemas.openxmlformats.org/officeDocument/2006/relationships/chart" Target="../charts/chart35.xml"/><Relationship Id="rId14" Type="http://schemas.openxmlformats.org/officeDocument/2006/relationships/chart" Target="../charts/chart40.xml"/><Relationship Id="rId22" Type="http://schemas.openxmlformats.org/officeDocument/2006/relationships/chart" Target="../charts/chart48.xml"/></Relationships>
</file>

<file path=xl/drawings/drawing1.xml><?xml version="1.0" encoding="utf-8"?>
<xdr:wsDr xmlns:xdr="http://schemas.openxmlformats.org/drawingml/2006/spreadsheetDrawing" xmlns:a="http://schemas.openxmlformats.org/drawingml/2006/main">
  <xdr:oneCellAnchor>
    <xdr:from>
      <xdr:col>0</xdr:col>
      <xdr:colOff>101600</xdr:colOff>
      <xdr:row>6</xdr:row>
      <xdr:rowOff>88900</xdr:rowOff>
    </xdr:from>
    <xdr:ext cx="2438400" cy="635000"/>
    <xdr:pic>
      <xdr:nvPicPr>
        <xdr:cNvPr id="2" name="図 5" descr="uluru_logo">
          <a:extLst>
            <a:ext uri="{FF2B5EF4-FFF2-40B4-BE49-F238E27FC236}">
              <a16:creationId xmlns:a16="http://schemas.microsoft.com/office/drawing/2014/main" id="{B2197A2F-F3E3-AF4C-86E9-7223588C00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0" y="1384300"/>
          <a:ext cx="243840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6163</xdr:colOff>
      <xdr:row>17</xdr:row>
      <xdr:rowOff>7351</xdr:rowOff>
    </xdr:from>
    <xdr:to>
      <xdr:col>9</xdr:col>
      <xdr:colOff>346087</xdr:colOff>
      <xdr:row>20</xdr:row>
      <xdr:rowOff>145295</xdr:rowOff>
    </xdr:to>
    <xdr:sp macro="" textlink="">
      <xdr:nvSpPr>
        <xdr:cNvPr id="3" name="テキスト ボックス 4">
          <a:extLst>
            <a:ext uri="{FF2B5EF4-FFF2-40B4-BE49-F238E27FC236}">
              <a16:creationId xmlns:a16="http://schemas.microsoft.com/office/drawing/2014/main" id="{E52F3DCB-FE38-A749-AB8E-991E42AECE0B}"/>
            </a:ext>
          </a:extLst>
        </xdr:cNvPr>
        <xdr:cNvSpPr txBox="1"/>
      </xdr:nvSpPr>
      <xdr:spPr>
        <a:xfrm>
          <a:off x="6163" y="3677651"/>
          <a:ext cx="6397824" cy="785644"/>
        </a:xfrm>
        <a:prstGeom prst="rect">
          <a:avLst/>
        </a:prstGeom>
        <a:noFill/>
      </xdr:spPr>
      <xdr:txBody>
        <a:bodyPr wrap="square" rtlCol="0">
          <a:spAutoFit/>
        </a:bodyPr>
        <a:lstStyle/>
        <a:p>
          <a:pPr>
            <a:spcAft>
              <a:spcPts val="0"/>
            </a:spcAft>
          </a:pPr>
          <a:r>
            <a:rPr kumimoji="1" lang="en-US" altLang="ja-JP" sz="3500" b="1" i="1" kern="1200">
              <a:solidFill>
                <a:srgbClr val="000000"/>
              </a:solidFill>
              <a:effectLst/>
              <a:latin typeface="ＭＳ Ｐゴシック"/>
              <a:ea typeface="メイリオ"/>
              <a:cs typeface="ＭＳ Ｐゴシック"/>
            </a:rPr>
            <a:t>PP Market Quick Scan</a:t>
          </a:r>
        </a:p>
      </xdr:txBody>
    </xdr:sp>
    <xdr:clientData/>
  </xdr:twoCellAnchor>
  <xdr:twoCellAnchor>
    <xdr:from>
      <xdr:col>0</xdr:col>
      <xdr:colOff>119717</xdr:colOff>
      <xdr:row>45</xdr:row>
      <xdr:rowOff>10833</xdr:rowOff>
    </xdr:from>
    <xdr:to>
      <xdr:col>3</xdr:col>
      <xdr:colOff>196281</xdr:colOff>
      <xdr:row>47</xdr:row>
      <xdr:rowOff>93914</xdr:rowOff>
    </xdr:to>
    <xdr:sp macro="" textlink="">
      <xdr:nvSpPr>
        <xdr:cNvPr id="4" name="日付プレースホルダー 1">
          <a:extLst>
            <a:ext uri="{FF2B5EF4-FFF2-40B4-BE49-F238E27FC236}">
              <a16:creationId xmlns:a16="http://schemas.microsoft.com/office/drawing/2014/main" id="{AC3D2DE3-11BD-E74D-B7D5-F9E4B1A546FE}"/>
            </a:ext>
          </a:extLst>
        </xdr:cNvPr>
        <xdr:cNvSpPr>
          <a:spLocks noGrp="1"/>
        </xdr:cNvSpPr>
      </xdr:nvSpPr>
      <xdr:spPr>
        <a:xfrm>
          <a:off x="119717" y="9523133"/>
          <a:ext cx="2095864" cy="514881"/>
        </a:xfrm>
        <a:prstGeom prst="rect">
          <a:avLst/>
        </a:prstGeom>
      </xdr:spPr>
      <xdr:txBody>
        <a:bodyPr vert="horz" wrap="square" lIns="91440" tIns="45720" rIns="91440" bIns="45720" rtlCol="0" anchor="ctr"/>
        <a:lstStyle/>
        <a:p>
          <a:pPr>
            <a:spcAft>
              <a:spcPts val="0"/>
            </a:spcAft>
          </a:pPr>
          <a:r>
            <a:rPr kumimoji="1" lang="en-US" sz="1200" kern="1200">
              <a:solidFill>
                <a:srgbClr val="898989"/>
              </a:solidFill>
              <a:effectLst/>
              <a:latin typeface="Century"/>
              <a:ea typeface="ＭＳ 明朝"/>
              <a:cs typeface="Times New Roman"/>
            </a:rPr>
            <a:t>CONFIDENTIAL</a:t>
          </a:r>
          <a:endParaRPr lang="ja-JP" sz="1200">
            <a:effectLst/>
            <a:latin typeface="ＭＳ Ｐゴシック"/>
            <a:cs typeface="ＭＳ Ｐゴシック"/>
          </a:endParaRPr>
        </a:p>
      </xdr:txBody>
    </xdr:sp>
    <xdr:clientData/>
  </xdr:twoCellAnchor>
  <xdr:oneCellAnchor>
    <xdr:from>
      <xdr:col>5</xdr:col>
      <xdr:colOff>660400</xdr:colOff>
      <xdr:row>6</xdr:row>
      <xdr:rowOff>152400</xdr:rowOff>
    </xdr:from>
    <xdr:ext cx="2654300" cy="774700"/>
    <xdr:pic>
      <xdr:nvPicPr>
        <xdr:cNvPr id="5" name="Picture 8">
          <a:extLst>
            <a:ext uri="{FF2B5EF4-FFF2-40B4-BE49-F238E27FC236}">
              <a16:creationId xmlns:a16="http://schemas.microsoft.com/office/drawing/2014/main" id="{2A03AE2A-5C35-FD4B-8437-DC51272D8F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25900" y="1447800"/>
          <a:ext cx="265430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365124</xdr:colOff>
      <xdr:row>26</xdr:row>
      <xdr:rowOff>37949</xdr:rowOff>
    </xdr:from>
    <xdr:to>
      <xdr:col>9</xdr:col>
      <xdr:colOff>498875</xdr:colOff>
      <xdr:row>36</xdr:row>
      <xdr:rowOff>49528</xdr:rowOff>
    </xdr:to>
    <xdr:sp macro="" textlink="">
      <xdr:nvSpPr>
        <xdr:cNvPr id="6" name="テキスト ボックス 5">
          <a:extLst>
            <a:ext uri="{FF2B5EF4-FFF2-40B4-BE49-F238E27FC236}">
              <a16:creationId xmlns:a16="http://schemas.microsoft.com/office/drawing/2014/main" id="{7B017B79-CEB1-0B41-B63D-7353EC3E0C9D}"/>
            </a:ext>
          </a:extLst>
        </xdr:cNvPr>
        <xdr:cNvSpPr txBox="1"/>
      </xdr:nvSpPr>
      <xdr:spPr>
        <a:xfrm>
          <a:off x="365124" y="5651349"/>
          <a:ext cx="6191651" cy="2068979"/>
        </a:xfrm>
        <a:prstGeom prst="rect">
          <a:avLst/>
        </a:prstGeom>
        <a:noFill/>
      </xdr:spPr>
      <xdr:txBody>
        <a:bodyPr wrap="square" rtlCol="0">
          <a:noAutofit/>
        </a:bodyPr>
        <a:lstStyle/>
        <a:p>
          <a:pPr>
            <a:lnSpc>
              <a:spcPts val="1600"/>
            </a:lnSpc>
            <a:spcAft>
              <a:spcPts val="0"/>
            </a:spcAft>
          </a:pPr>
          <a:r>
            <a:rPr kumimoji="1" lang="nl-NL" altLang="ja-JP" sz="1350" kern="1200">
              <a:solidFill>
                <a:srgbClr val="000000"/>
              </a:solidFill>
              <a:effectLst/>
              <a:latin typeface="ＭＳ Ｐゴシック"/>
              <a:ea typeface="メイリオ"/>
              <a:cs typeface="ＭＳ Ｐゴシック"/>
            </a:rPr>
            <a:t>Sheet 1: Trend</a:t>
          </a:r>
          <a:r>
            <a:rPr kumimoji="1" lang="nl-NL" altLang="ja-JP" sz="1350" kern="1200" baseline="0">
              <a:solidFill>
                <a:srgbClr val="000000"/>
              </a:solidFill>
              <a:effectLst/>
              <a:latin typeface="ＭＳ Ｐゴシック"/>
              <a:ea typeface="メイリオ"/>
              <a:cs typeface="ＭＳ Ｐゴシック"/>
            </a:rPr>
            <a:t>-analysis</a:t>
          </a:r>
          <a:r>
            <a:rPr kumimoji="1" lang="nl-NL" altLang="ja-JP" sz="1350" kern="1200">
              <a:solidFill>
                <a:srgbClr val="000000"/>
              </a:solidFill>
              <a:effectLst/>
              <a:latin typeface="ＭＳ Ｐゴシック"/>
              <a:ea typeface="メイリオ"/>
              <a:cs typeface="ＭＳ Ｐゴシック"/>
            </a:rPr>
            <a:t> for each of the keywords in the past year</a:t>
          </a:r>
        </a:p>
        <a:p>
          <a:pPr>
            <a:lnSpc>
              <a:spcPts val="1500"/>
            </a:lnSpc>
            <a:spcAft>
              <a:spcPts val="0"/>
            </a:spcAft>
          </a:pPr>
          <a:r>
            <a:rPr kumimoji="1" lang="nl-NL" altLang="ja-JP" sz="1350" kern="1200">
              <a:solidFill>
                <a:srgbClr val="000000"/>
              </a:solidFill>
              <a:effectLst/>
              <a:latin typeface="ＭＳ Ｐゴシック"/>
              <a:ea typeface="メイリオ"/>
              <a:cs typeface="ＭＳ Ｐゴシック"/>
            </a:rPr>
            <a:t>Sheet 2: Live Calls at time of analysis</a:t>
          </a:r>
        </a:p>
        <a:p>
          <a:pPr>
            <a:lnSpc>
              <a:spcPts val="1600"/>
            </a:lnSpc>
            <a:spcAft>
              <a:spcPts val="0"/>
            </a:spcAft>
          </a:pPr>
          <a:r>
            <a:rPr kumimoji="1" lang="nl-NL" altLang="ja-JP" sz="1350" kern="1200">
              <a:solidFill>
                <a:srgbClr val="000000"/>
              </a:solidFill>
              <a:effectLst/>
              <a:latin typeface="ＭＳ Ｐゴシック"/>
              <a:ea typeface="メイリオ"/>
              <a:cs typeface="ＭＳ Ｐゴシック"/>
            </a:rPr>
            <a:t>Sheet 3: Most</a:t>
          </a:r>
          <a:r>
            <a:rPr kumimoji="1" lang="nl-NL" altLang="ja-JP" sz="1350" kern="1200" baseline="0">
              <a:solidFill>
                <a:srgbClr val="000000"/>
              </a:solidFill>
              <a:effectLst/>
              <a:latin typeface="ＭＳ Ｐゴシック"/>
              <a:ea typeface="メイリオ"/>
              <a:cs typeface="ＭＳ Ｐゴシック"/>
            </a:rPr>
            <a:t> recent calls found (max. 20 per keyword listed)</a:t>
          </a:r>
          <a:endParaRPr kumimoji="1" lang="nl-NL" altLang="ja-JP" sz="1350" kern="1200">
            <a:solidFill>
              <a:srgbClr val="000000"/>
            </a:solidFill>
            <a:effectLst/>
            <a:latin typeface="ＭＳ Ｐゴシック"/>
            <a:ea typeface="メイリオ"/>
            <a:cs typeface="ＭＳ Ｐゴシック"/>
          </a:endParaRPr>
        </a:p>
        <a:p>
          <a:pPr>
            <a:lnSpc>
              <a:spcPts val="2000"/>
            </a:lnSpc>
            <a:spcAft>
              <a:spcPts val="0"/>
            </a:spcAft>
          </a:pPr>
          <a:r>
            <a:rPr kumimoji="1" lang="nl-NL" altLang="ja-JP" sz="1350" kern="1200">
              <a:solidFill>
                <a:srgbClr val="000000"/>
              </a:solidFill>
              <a:effectLst/>
              <a:latin typeface="ＭＳ Ｐゴシック"/>
              <a:ea typeface="メイリオ"/>
              <a:cs typeface="ＭＳ Ｐゴシック"/>
            </a:rPr>
            <a:t>Sheet 4: Companies winning tenders based upon the keywords(Top 320)</a:t>
          </a:r>
          <a:endParaRPr kumimoji="1" lang="ja-JP" altLang="nl-NL" sz="1350" kern="1200">
            <a:solidFill>
              <a:srgbClr val="000000"/>
            </a:solidFill>
            <a:effectLst/>
            <a:latin typeface="ＭＳ Ｐゴシック"/>
            <a:ea typeface="メイリオ"/>
            <a:cs typeface="ＭＳ Ｐゴシック"/>
          </a:endParaRPr>
        </a:p>
      </xdr:txBody>
    </xdr:sp>
    <xdr:clientData/>
  </xdr:twoCellAnchor>
  <xdr:twoCellAnchor>
    <xdr:from>
      <xdr:col>0</xdr:col>
      <xdr:colOff>179294</xdr:colOff>
      <xdr:row>23</xdr:row>
      <xdr:rowOff>0</xdr:rowOff>
    </xdr:from>
    <xdr:to>
      <xdr:col>9</xdr:col>
      <xdr:colOff>90953</xdr:colOff>
      <xdr:row>35</xdr:row>
      <xdr:rowOff>76461</xdr:rowOff>
    </xdr:to>
    <xdr:sp macro="" textlink="">
      <xdr:nvSpPr>
        <xdr:cNvPr id="7" name="角丸四角形 4">
          <a:extLst>
            <a:ext uri="{FF2B5EF4-FFF2-40B4-BE49-F238E27FC236}">
              <a16:creationId xmlns:a16="http://schemas.microsoft.com/office/drawing/2014/main" id="{2E62D887-8A92-CD40-ADC7-2F0A40255834}"/>
            </a:ext>
          </a:extLst>
        </xdr:cNvPr>
        <xdr:cNvSpPr/>
      </xdr:nvSpPr>
      <xdr:spPr>
        <a:xfrm>
          <a:off x="179294" y="4965700"/>
          <a:ext cx="5969559" cy="261646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6</xdr:col>
      <xdr:colOff>558053</xdr:colOff>
      <xdr:row>44</xdr:row>
      <xdr:rowOff>174812</xdr:rowOff>
    </xdr:from>
    <xdr:to>
      <xdr:col>13</xdr:col>
      <xdr:colOff>216512</xdr:colOff>
      <xdr:row>47</xdr:row>
      <xdr:rowOff>105811</xdr:rowOff>
    </xdr:to>
    <xdr:sp macro="" textlink="">
      <xdr:nvSpPr>
        <xdr:cNvPr id="8" name="フッター プレースホルダー 3">
          <a:extLst>
            <a:ext uri="{FF2B5EF4-FFF2-40B4-BE49-F238E27FC236}">
              <a16:creationId xmlns:a16="http://schemas.microsoft.com/office/drawing/2014/main" id="{FED24771-1648-224E-B743-0D91D2644091}"/>
            </a:ext>
          </a:extLst>
        </xdr:cNvPr>
        <xdr:cNvSpPr>
          <a:spLocks noGrp="1"/>
        </xdr:cNvSpPr>
      </xdr:nvSpPr>
      <xdr:spPr>
        <a:xfrm>
          <a:off x="4596653" y="9471212"/>
          <a:ext cx="4370159" cy="578699"/>
        </a:xfrm>
        <a:prstGeom prst="rect">
          <a:avLst/>
        </a:prstGeom>
      </xdr:spPr>
      <xdr:txBody>
        <a:bodyPr vert="horz" wrap="square" lIns="91440" tIns="45720" rIns="91440" bIns="4572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kern="1200">
              <a:solidFill>
                <a:srgbClr val="898989"/>
              </a:solidFill>
              <a:effectLst/>
              <a:latin typeface="Century"/>
              <a:ea typeface="ＭＳ 明朝"/>
              <a:cs typeface="Times New Roman"/>
            </a:rPr>
            <a:t>Copyright © ULURU Inc. All rights reserved. </a:t>
          </a: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200" kern="1200">
              <a:solidFill>
                <a:srgbClr val="898989"/>
              </a:solidFill>
              <a:effectLst/>
              <a:latin typeface="Century"/>
              <a:ea typeface="ＭＳ 明朝"/>
              <a:cs typeface="Times New Roman"/>
            </a:rPr>
            <a:t>Translation by JTPP Helpdesk. No rights can be derived from this report</a:t>
          </a:r>
        </a:p>
      </xdr:txBody>
    </xdr:sp>
    <xdr:clientData/>
  </xdr:twoCellAnchor>
  <xdr:twoCellAnchor>
    <xdr:from>
      <xdr:col>10</xdr:col>
      <xdr:colOff>89647</xdr:colOff>
      <xdr:row>0</xdr:row>
      <xdr:rowOff>0</xdr:rowOff>
    </xdr:from>
    <xdr:to>
      <xdr:col>20</xdr:col>
      <xdr:colOff>655917</xdr:colOff>
      <xdr:row>43</xdr:row>
      <xdr:rowOff>177800</xdr:rowOff>
    </xdr:to>
    <xdr:sp macro="" textlink="">
      <xdr:nvSpPr>
        <xdr:cNvPr id="9" name="TextBox 8">
          <a:extLst>
            <a:ext uri="{FF2B5EF4-FFF2-40B4-BE49-F238E27FC236}">
              <a16:creationId xmlns:a16="http://schemas.microsoft.com/office/drawing/2014/main" id="{C577ABCC-5A76-B647-8BF2-835D71F59BED}"/>
            </a:ext>
          </a:extLst>
        </xdr:cNvPr>
        <xdr:cNvSpPr txBox="1"/>
      </xdr:nvSpPr>
      <xdr:spPr>
        <a:xfrm>
          <a:off x="6820647" y="0"/>
          <a:ext cx="7297270" cy="9258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lang="en-US" sz="1400" b="1" i="0">
              <a:latin typeface="Calibri Light" panose="020F0302020204030204" pitchFamily="34" charset="0"/>
              <a:ea typeface="Osaka" charset="-128"/>
              <a:cs typeface="Calibri Light" panose="020F0302020204030204" pitchFamily="34" charset="0"/>
            </a:rPr>
            <a:t>Notes</a:t>
          </a:r>
        </a:p>
        <a:p>
          <a:pPr>
            <a:lnSpc>
              <a:spcPts val="1300"/>
            </a:lnSpc>
          </a:pPr>
          <a:endParaRPr lang="en-US" sz="1400" b="0" i="0">
            <a:latin typeface="Calibri Light" panose="020F0302020204030204" pitchFamily="34" charset="0"/>
            <a:ea typeface="Osaka" charset="-128"/>
            <a:cs typeface="Calibri Light" panose="020F0302020204030204" pitchFamily="34" charset="0"/>
          </a:endParaRPr>
        </a:p>
        <a:p>
          <a:pPr>
            <a:lnSpc>
              <a:spcPts val="1300"/>
            </a:lnSpc>
          </a:pPr>
          <a:r>
            <a:rPr lang="en-US" sz="1400" b="0" i="0" u="sng">
              <a:latin typeface="Calibri Light" panose="020F0302020204030204" pitchFamily="34" charset="0"/>
              <a:ea typeface="Osaka" charset="-128"/>
              <a:cs typeface="Calibri Light" panose="020F0302020204030204" pitchFamily="34" charset="0"/>
            </a:rPr>
            <a:t>Preliminary</a:t>
          </a:r>
          <a:r>
            <a:rPr lang="en-US" sz="1400" b="0" i="0" u="sng" baseline="0">
              <a:latin typeface="Calibri Light" panose="020F0302020204030204" pitchFamily="34" charset="0"/>
              <a:ea typeface="Osaka" charset="-128"/>
              <a:cs typeface="Calibri Light" panose="020F0302020204030204" pitchFamily="34" charset="0"/>
            </a:rPr>
            <a:t> assessment </a:t>
          </a:r>
          <a:r>
            <a:rPr lang="en-US" sz="1400" b="0" i="0" baseline="0">
              <a:latin typeface="Calibri Light" panose="020F0302020204030204" pitchFamily="34" charset="0"/>
              <a:ea typeface="Osaka" charset="-128"/>
              <a:cs typeface="Calibri Light" panose="020F0302020204030204" pitchFamily="34" charset="0"/>
            </a:rPr>
            <a:t>of keywords is conducted to check potential of keywords in terms of relevance. It can however also regarded as an indication of tender activity</a:t>
          </a:r>
        </a:p>
        <a:p>
          <a:pPr>
            <a:lnSpc>
              <a:spcPts val="1300"/>
            </a:lnSpc>
          </a:pPr>
          <a:r>
            <a:rPr lang="en-US" sz="1400" b="0" i="0" baseline="0">
              <a:latin typeface="Calibri Light" panose="020F0302020204030204" pitchFamily="34" charset="0"/>
              <a:ea typeface="Osaka" charset="-128"/>
              <a:cs typeface="Calibri Light" panose="020F0302020204030204" pitchFamily="34" charset="0"/>
            </a:rPr>
            <a:t> </a:t>
          </a:r>
          <a:endParaRPr lang="en-US" sz="1400" b="0" i="0">
            <a:latin typeface="Calibri Light" panose="020F0302020204030204" pitchFamily="34" charset="0"/>
            <a:ea typeface="Osaka" charset="-128"/>
            <a:cs typeface="Calibri Light" panose="020F0302020204030204" pitchFamily="34" charset="0"/>
          </a:endParaRPr>
        </a:p>
        <a:p>
          <a:pPr>
            <a:lnSpc>
              <a:spcPts val="1300"/>
            </a:lnSpc>
          </a:pPr>
          <a:r>
            <a:rPr lang="en-US" sz="1400" b="0" i="0">
              <a:latin typeface="Calibri Light" panose="020F0302020204030204" pitchFamily="34" charset="0"/>
              <a:ea typeface="Osaka" charset="-128"/>
              <a:cs typeface="Calibri Light" panose="020F0302020204030204" pitchFamily="34" charset="0"/>
            </a:rPr>
            <a:t>Types of calls</a:t>
          </a:r>
        </a:p>
        <a:p>
          <a:pPr>
            <a:lnSpc>
              <a:spcPts val="1300"/>
            </a:lnSpc>
          </a:pPr>
          <a:r>
            <a:rPr lang="en-US" sz="1400" b="0" i="0" u="sng">
              <a:latin typeface="Calibri Light" panose="020F0302020204030204" pitchFamily="34" charset="0"/>
              <a:ea typeface="Osaka" charset="-128"/>
              <a:cs typeface="Calibri Light" panose="020F0302020204030204" pitchFamily="34" charset="0"/>
            </a:rPr>
            <a:t>Single Tenders (zuii keiyaku), </a:t>
          </a:r>
          <a:r>
            <a:rPr lang="en-US" sz="1400" b="0" i="0">
              <a:latin typeface="Calibri Light" panose="020F0302020204030204" pitchFamily="34" charset="0"/>
              <a:ea typeface="Osaka" charset="-128"/>
              <a:cs typeface="Calibri Light" panose="020F0302020204030204" pitchFamily="34" charset="0"/>
            </a:rPr>
            <a:t>where the procuring entity selects a provider of service.</a:t>
          </a:r>
        </a:p>
        <a:p>
          <a:pPr>
            <a:lnSpc>
              <a:spcPts val="1400"/>
            </a:lnSpc>
          </a:pPr>
          <a:endParaRPr lang="en-US" sz="1400" b="0" i="0" u="sng">
            <a:latin typeface="Calibri Light" panose="020F0302020204030204" pitchFamily="34" charset="0"/>
            <a:ea typeface="Osaka" charset="-128"/>
            <a:cs typeface="Calibri Light" panose="020F0302020204030204" pitchFamily="34" charset="0"/>
          </a:endParaRPr>
        </a:p>
        <a:p>
          <a:pPr>
            <a:lnSpc>
              <a:spcPts val="1400"/>
            </a:lnSpc>
          </a:pPr>
          <a:r>
            <a:rPr lang="en-US" sz="1400" b="0" i="0" u="sng">
              <a:latin typeface="Calibri Light" panose="020F0302020204030204" pitchFamily="34" charset="0"/>
              <a:ea typeface="Osaka" charset="-128"/>
              <a:cs typeface="Calibri Light" panose="020F0302020204030204" pitchFamily="34" charset="0"/>
            </a:rPr>
            <a:t>Open tenders:  </a:t>
          </a:r>
          <a:r>
            <a:rPr lang="en-US" sz="1400" b="0" i="0">
              <a:latin typeface="Calibri Light" panose="020F0302020204030204" pitchFamily="34" charset="0"/>
              <a:ea typeface="Osaka" charset="-128"/>
              <a:cs typeface="Calibri Light" panose="020F0302020204030204" pitchFamily="34" charset="0"/>
            </a:rPr>
            <a:t>tender procedures where the lowest price will determine the succesful bidder</a:t>
          </a:r>
        </a:p>
        <a:p>
          <a:pPr>
            <a:lnSpc>
              <a:spcPts val="13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u="sng">
              <a:latin typeface="Calibri Light" panose="020F0302020204030204" pitchFamily="34" charset="0"/>
              <a:ea typeface="Osaka" charset="-128"/>
              <a:cs typeface="Calibri Light" panose="020F0302020204030204" pitchFamily="34" charset="0"/>
            </a:rPr>
            <a:t>Plan competition (Proposal based): </a:t>
          </a:r>
          <a:r>
            <a:rPr lang="en-US" sz="1400" b="0" i="0">
              <a:latin typeface="Calibri Light" panose="020F0302020204030204" pitchFamily="34" charset="0"/>
              <a:ea typeface="Osaka" charset="-128"/>
              <a:cs typeface="Calibri Light" panose="020F0302020204030204" pitchFamily="34" charset="0"/>
            </a:rPr>
            <a:t>Prospective bidders are requested to submit a plan/proposal for the service provided. Succesful bidder is selected on the basis of merit of the proposal, usually in combination with price. </a:t>
          </a:r>
        </a:p>
        <a:p>
          <a:pPr>
            <a:lnSpc>
              <a:spcPts val="14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u="sng">
              <a:latin typeface="Calibri Light" panose="020F0302020204030204" pitchFamily="34" charset="0"/>
              <a:ea typeface="Osaka" charset="-128"/>
              <a:cs typeface="Calibri Light" panose="020F0302020204030204" pitchFamily="34" charset="0"/>
            </a:rPr>
            <a:t>Public Offer: </a:t>
          </a:r>
          <a:r>
            <a:rPr lang="en-US" sz="1400" b="0" i="0">
              <a:latin typeface="Calibri Light" panose="020F0302020204030204" pitchFamily="34" charset="0"/>
              <a:ea typeface="Osaka" charset="-128"/>
              <a:cs typeface="Calibri Light" panose="020F0302020204030204" pitchFamily="34" charset="0"/>
            </a:rPr>
            <a:t>Method  used when special technologies or facilities are deemed necessary and open to all suppliers who have possess the technologies/facilities requested.  Can be followed by Open tender procedure</a:t>
          </a:r>
        </a:p>
        <a:p>
          <a:pPr>
            <a:lnSpc>
              <a:spcPts val="13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u="sng">
              <a:latin typeface="Calibri Light" panose="020F0302020204030204" pitchFamily="34" charset="0"/>
              <a:ea typeface="Osaka" charset="-128"/>
              <a:cs typeface="Calibri Light" panose="020F0302020204030204" pitchFamily="34" charset="0"/>
            </a:rPr>
            <a:t>Selective tender: </a:t>
          </a:r>
          <a:r>
            <a:rPr lang="en-US" sz="1400" b="0" i="0">
              <a:latin typeface="Calibri Light" panose="020F0302020204030204" pitchFamily="34" charset="0"/>
              <a:ea typeface="Osaka" charset="-128"/>
              <a:cs typeface="Calibri Light" panose="020F0302020204030204" pitchFamily="34" charset="0"/>
            </a:rPr>
            <a:t>Procurement method where contracting party invites small number of suppliers to participate in tender. With expression of interest participation is sometimes possible for others. </a:t>
          </a:r>
        </a:p>
        <a:p>
          <a:pPr>
            <a:lnSpc>
              <a:spcPts val="1400"/>
            </a:lnSpc>
          </a:pPr>
          <a:endParaRPr lang="en-US" sz="1400" b="0" i="0">
            <a:latin typeface="Calibri Light" panose="020F0302020204030204" pitchFamily="34" charset="0"/>
            <a:ea typeface="Osaka" charset="-128"/>
            <a:cs typeface="Calibri Light" panose="020F0302020204030204" pitchFamily="34" charset="0"/>
          </a:endParaRPr>
        </a:p>
        <a:p>
          <a:pPr>
            <a:lnSpc>
              <a:spcPts val="1300"/>
            </a:lnSpc>
          </a:pPr>
          <a:r>
            <a:rPr lang="en-US" sz="1400" b="0" i="0" u="sng">
              <a:latin typeface="Calibri Light" panose="020F0302020204030204" pitchFamily="34" charset="0"/>
              <a:ea typeface="Osaka" charset="-128"/>
              <a:cs typeface="Calibri Light" panose="020F0302020204030204" pitchFamily="34" charset="0"/>
            </a:rPr>
            <a:t>Limited tender (By application):  </a:t>
          </a:r>
          <a:r>
            <a:rPr lang="en-US" sz="1400" b="0" i="0">
              <a:latin typeface="Calibri Light" panose="020F0302020204030204" pitchFamily="34" charset="0"/>
              <a:ea typeface="Osaka" charset="-128"/>
              <a:cs typeface="Calibri Light" panose="020F0302020204030204" pitchFamily="34" charset="0"/>
            </a:rPr>
            <a:t>Similar to Selective tender, however here are suppliers explicitly invited to express interest in participation. </a:t>
          </a:r>
        </a:p>
        <a:p>
          <a:pPr>
            <a:lnSpc>
              <a:spcPts val="14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a:latin typeface="Calibri Light" panose="020F0302020204030204" pitchFamily="34" charset="0"/>
              <a:ea typeface="Osaka" charset="-128"/>
              <a:cs typeface="Calibri Light" panose="020F0302020204030204" pitchFamily="34" charset="0"/>
            </a:rPr>
            <a:t>In case of </a:t>
          </a:r>
          <a:r>
            <a:rPr lang="en-US" sz="1400" b="0" i="0" u="sng">
              <a:latin typeface="Calibri Light" panose="020F0302020204030204" pitchFamily="34" charset="0"/>
              <a:ea typeface="Osaka" charset="-128"/>
              <a:cs typeface="Calibri Light" panose="020F0302020204030204" pitchFamily="34" charset="0"/>
            </a:rPr>
            <a:t>tenders appearing more than once</a:t>
          </a:r>
          <a:r>
            <a:rPr lang="en-US" sz="1400" b="0" i="0">
              <a:latin typeface="Calibri Light" panose="020F0302020204030204" pitchFamily="34" charset="0"/>
              <a:ea typeface="Osaka" charset="-128"/>
              <a:cs typeface="Calibri Light" panose="020F0302020204030204" pitchFamily="34" charset="0"/>
            </a:rPr>
            <a:t>, this is either due to the fact that keywords overlap.</a:t>
          </a:r>
          <a:r>
            <a:rPr lang="en-US" sz="1400" b="0" i="0" baseline="0">
              <a:latin typeface="Calibri Light" panose="020F0302020204030204" pitchFamily="34" charset="0"/>
              <a:ea typeface="Osaka" charset="-128"/>
              <a:cs typeface="Calibri Light" panose="020F0302020204030204" pitchFamily="34" charset="0"/>
            </a:rPr>
            <a:t> Sometimes this is due to the fact </a:t>
          </a:r>
          <a:r>
            <a:rPr lang="en-US" sz="1400" b="0" i="0">
              <a:latin typeface="Calibri Light" panose="020F0302020204030204" pitchFamily="34" charset="0"/>
              <a:ea typeface="Osaka" charset="-128"/>
              <a:cs typeface="Calibri Light" panose="020F0302020204030204" pitchFamily="34" charset="0"/>
            </a:rPr>
            <a:t>the tender has been published on more than one procurement website.</a:t>
          </a:r>
        </a:p>
        <a:p>
          <a:pPr>
            <a:lnSpc>
              <a:spcPts val="14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u="sng">
              <a:latin typeface="Calibri Light" panose="020F0302020204030204" pitchFamily="34" charset="0"/>
              <a:ea typeface="Osaka" charset="-128"/>
              <a:cs typeface="Calibri Light" panose="020F0302020204030204" pitchFamily="34" charset="0"/>
            </a:rPr>
            <a:t>The empty lines </a:t>
          </a:r>
          <a:r>
            <a:rPr lang="en-US" sz="1400" b="0" i="0">
              <a:latin typeface="Calibri Light" panose="020F0302020204030204" pitchFamily="34" charset="0"/>
              <a:ea typeface="Osaka" charset="-128"/>
              <a:cs typeface="Calibri Light" panose="020F0302020204030204" pitchFamily="34" charset="0"/>
            </a:rPr>
            <a:t>in the recent calls sheet mean that contracts were awarded to multiple suppliers for the tender directly above it. </a:t>
          </a:r>
        </a:p>
        <a:p>
          <a:pPr>
            <a:lnSpc>
              <a:spcPts val="14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a:latin typeface="Calibri Light" panose="020F0302020204030204" pitchFamily="34" charset="0"/>
              <a:ea typeface="Osaka" charset="-128"/>
              <a:cs typeface="Calibri Light" panose="020F0302020204030204" pitchFamily="34" charset="0"/>
            </a:rPr>
            <a:t>The hits in the </a:t>
          </a:r>
          <a:r>
            <a:rPr lang="en-US" sz="1400" b="0" i="0" u="sng">
              <a:latin typeface="Calibri Light" panose="020F0302020204030204" pitchFamily="34" charset="0"/>
              <a:ea typeface="Osaka" charset="-128"/>
              <a:cs typeface="Calibri Light" panose="020F0302020204030204" pitchFamily="34" charset="0"/>
            </a:rPr>
            <a:t>recent calls</a:t>
          </a:r>
          <a:r>
            <a:rPr lang="en-US" sz="1400" b="0" i="0">
              <a:latin typeface="Calibri Light" panose="020F0302020204030204" pitchFamily="34" charset="0"/>
              <a:ea typeface="Osaka" charset="-128"/>
              <a:cs typeface="Calibri Light" panose="020F0302020204030204" pitchFamily="34" charset="0"/>
            </a:rPr>
            <a:t> are listed according to date, if the tenders are of much older date, it is likely that there has been little activity as far as the keywords are concerned</a:t>
          </a:r>
        </a:p>
        <a:p>
          <a:pPr>
            <a:lnSpc>
              <a:spcPts val="13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u="sng">
              <a:latin typeface="Calibri Light" panose="020F0302020204030204" pitchFamily="34" charset="0"/>
              <a:ea typeface="Osaka" charset="-128"/>
              <a:cs typeface="Calibri Light" panose="020F0302020204030204" pitchFamily="34" charset="0"/>
            </a:rPr>
            <a:t>Links</a:t>
          </a:r>
        </a:p>
        <a:p>
          <a:pPr>
            <a:lnSpc>
              <a:spcPts val="1400"/>
            </a:lnSpc>
          </a:pPr>
          <a:r>
            <a:rPr lang="en-US" sz="1400" b="0" i="0">
              <a:latin typeface="Calibri Light" panose="020F0302020204030204" pitchFamily="34" charset="0"/>
              <a:ea typeface="Osaka" charset="-128"/>
              <a:cs typeface="Calibri Light" panose="020F0302020204030204" pitchFamily="34" charset="0"/>
            </a:rPr>
            <a:t>The digital version of the</a:t>
          </a:r>
          <a:r>
            <a:rPr lang="en-US" sz="1400" b="0" i="0" baseline="0">
              <a:latin typeface="Calibri Light" panose="020F0302020204030204" pitchFamily="34" charset="0"/>
              <a:ea typeface="Osaka" charset="-128"/>
              <a:cs typeface="Calibri Light" panose="020F0302020204030204" pitchFamily="34" charset="0"/>
            </a:rPr>
            <a:t> Quick Scan contains clickable links. </a:t>
          </a:r>
          <a:r>
            <a:rPr lang="en-US" sz="1400" b="0" i="0">
              <a:latin typeface="Calibri Light" panose="020F0302020204030204" pitchFamily="34" charset="0"/>
              <a:ea typeface="Osaka" charset="-128"/>
              <a:cs typeface="Calibri Light" panose="020F0302020204030204" pitchFamily="34" charset="0"/>
            </a:rPr>
            <a:t>If</a:t>
          </a:r>
          <a:r>
            <a:rPr lang="en-US" sz="1400" b="0" i="0" baseline="0">
              <a:latin typeface="Calibri Light" panose="020F0302020204030204" pitchFamily="34" charset="0"/>
              <a:ea typeface="Osaka" charset="-128"/>
              <a:cs typeface="Calibri Light" panose="020F0302020204030204" pitchFamily="34" charset="0"/>
            </a:rPr>
            <a:t> a </a:t>
          </a:r>
          <a:r>
            <a:rPr lang="en-US" sz="1400" b="0" i="0" u="sng" baseline="0">
              <a:latin typeface="Calibri Light" panose="020F0302020204030204" pitchFamily="34" charset="0"/>
              <a:ea typeface="Osaka" charset="-128"/>
              <a:cs typeface="Calibri Light" panose="020F0302020204030204" pitchFamily="34" charset="0"/>
            </a:rPr>
            <a:t>winning bidder </a:t>
          </a:r>
          <a:r>
            <a:rPr lang="en-US" sz="1400" b="0" i="0" baseline="0">
              <a:latin typeface="Calibri Light" panose="020F0302020204030204" pitchFamily="34" charset="0"/>
              <a:ea typeface="Osaka" charset="-128"/>
              <a:cs typeface="Calibri Light" panose="020F0302020204030204" pitchFamily="34" charset="0"/>
            </a:rPr>
            <a:t>has an online presence, a link to their website is provided.  Hyperlinks are stored in hidden column, use unhide to view them. </a:t>
          </a:r>
          <a:endParaRPr lang="en-US" sz="1400" b="0" i="0">
            <a:latin typeface="Calibri Light" panose="020F0302020204030204" pitchFamily="34" charset="0"/>
            <a:ea typeface="Osaka" charset="-128"/>
            <a:cs typeface="Calibri Light" panose="020F0302020204030204" pitchFamily="34" charset="0"/>
          </a:endParaRPr>
        </a:p>
        <a:p>
          <a:pPr>
            <a:lnSpc>
              <a:spcPts val="13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a:latin typeface="Calibri Light" panose="020F0302020204030204" pitchFamily="34" charset="0"/>
              <a:ea typeface="Osaka" charset="-128"/>
              <a:cs typeface="Calibri Light" panose="020F0302020204030204" pitchFamily="34" charset="0"/>
            </a:rPr>
            <a:t>When </a:t>
          </a:r>
          <a:r>
            <a:rPr lang="en-US" sz="1400" b="0" i="0" u="sng">
              <a:latin typeface="Calibri Light" panose="020F0302020204030204" pitchFamily="34" charset="0"/>
              <a:ea typeface="Osaka" charset="-128"/>
              <a:cs typeface="Calibri Light" panose="020F0302020204030204" pitchFamily="34" charset="0"/>
            </a:rPr>
            <a:t>printing</a:t>
          </a:r>
          <a:r>
            <a:rPr lang="en-US" sz="1400" b="0" i="0">
              <a:latin typeface="Calibri Light" panose="020F0302020204030204" pitchFamily="34" charset="0"/>
              <a:ea typeface="Osaka" charset="-128"/>
              <a:cs typeface="Calibri Light" panose="020F0302020204030204" pitchFamily="34" charset="0"/>
            </a:rPr>
            <a:t> this document, please note that the pages are formatted  for  A3  </a:t>
          </a:r>
        </a:p>
        <a:p>
          <a:pPr>
            <a:lnSpc>
              <a:spcPts val="14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a:latin typeface="Calibri Light" panose="020F0302020204030204" pitchFamily="34" charset="0"/>
              <a:ea typeface="Osaka" charset="-128"/>
              <a:cs typeface="Calibri Light" panose="020F0302020204030204" pitchFamily="34" charset="0"/>
            </a:rPr>
            <a:t>Original Japanse data are available in hidden sheets  </a:t>
          </a:r>
        </a:p>
        <a:p>
          <a:pPr>
            <a:lnSpc>
              <a:spcPts val="14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a:latin typeface="Calibri Light" panose="020F0302020204030204" pitchFamily="34" charset="0"/>
              <a:ea typeface="Osaka" charset="-128"/>
              <a:cs typeface="Calibri Light" panose="020F0302020204030204" pitchFamily="34" charset="0"/>
            </a:rPr>
            <a:t>Please note that the Reports are not intended for further dissemination to third parties. </a:t>
          </a:r>
        </a:p>
        <a:p>
          <a:pPr>
            <a:lnSpc>
              <a:spcPts val="14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u="sng">
              <a:latin typeface="Calibri Light" panose="020F0302020204030204" pitchFamily="34" charset="0"/>
              <a:ea typeface="Osaka" charset="-128"/>
              <a:cs typeface="Calibri Light" panose="020F0302020204030204" pitchFamily="34" charset="0"/>
            </a:rPr>
            <a:t>Custom</a:t>
          </a:r>
          <a:r>
            <a:rPr lang="en-US" sz="1400" b="0" i="0" u="sng" baseline="0">
              <a:latin typeface="Calibri Light" panose="020F0302020204030204" pitchFamily="34" charset="0"/>
              <a:ea typeface="Osaka" charset="-128"/>
              <a:cs typeface="Calibri Light" panose="020F0302020204030204" pitchFamily="34" charset="0"/>
            </a:rPr>
            <a:t> PP Market Quick Scans are available for free European-based SMEs</a:t>
          </a:r>
          <a:r>
            <a:rPr lang="en-US" sz="1400" b="0" i="0" baseline="0">
              <a:latin typeface="Calibri Light" panose="020F0302020204030204" pitchFamily="34" charset="0"/>
              <a:ea typeface="Osaka" charset="-128"/>
              <a:cs typeface="Calibri Light" panose="020F0302020204030204" pitchFamily="34" charset="0"/>
            </a:rPr>
            <a:t>, please visit https://www.eu-japan.eu/government-procurement/public-procurement-quick-scan-service to apply</a:t>
          </a:r>
          <a:endParaRPr lang="en-US" sz="1400" b="0" i="0">
            <a:latin typeface="Calibri Light" panose="020F0302020204030204" pitchFamily="34" charset="0"/>
            <a:ea typeface="Osaka" charset="-128"/>
            <a:cs typeface="Calibri Light" panose="020F0302020204030204" pitchFamily="34" charset="0"/>
          </a:endParaRPr>
        </a:p>
        <a:p>
          <a:pPr>
            <a:lnSpc>
              <a:spcPts val="1700"/>
            </a:lnSpc>
          </a:pPr>
          <a:endParaRPr lang="en-US" sz="1400" b="0" i="0">
            <a:latin typeface="Calibri Light" panose="020F0302020204030204" pitchFamily="34" charset="0"/>
            <a:ea typeface="Osaka" charset="-128"/>
            <a:cs typeface="Calibri Light" panose="020F0302020204030204" pitchFamily="34" charset="0"/>
          </a:endParaRPr>
        </a:p>
        <a:p>
          <a:pPr>
            <a:lnSpc>
              <a:spcPts val="1700"/>
            </a:lnSpc>
          </a:pPr>
          <a:endParaRPr lang="en-US" sz="1400" b="0" i="0">
            <a:latin typeface="Calibri Light" panose="020F0302020204030204" pitchFamily="34" charset="0"/>
            <a:ea typeface="Osaka" charset="-128"/>
            <a:cs typeface="Calibri Light" panose="020F03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101600</xdr:colOff>
      <xdr:row>6</xdr:row>
      <xdr:rowOff>88900</xdr:rowOff>
    </xdr:from>
    <xdr:to>
      <xdr:col>3</xdr:col>
      <xdr:colOff>520700</xdr:colOff>
      <xdr:row>10</xdr:row>
      <xdr:rowOff>12700</xdr:rowOff>
    </xdr:to>
    <xdr:pic>
      <xdr:nvPicPr>
        <xdr:cNvPr id="2189534" name="図 5" descr="uluru_logo">
          <a:extLst>
            <a:ext uri="{FF2B5EF4-FFF2-40B4-BE49-F238E27FC236}">
              <a16:creationId xmlns:a16="http://schemas.microsoft.com/office/drawing/2014/main" id="{C79048D4-8A8D-074C-8484-F9F43DFB20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0" y="1155700"/>
          <a:ext cx="243840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18863</xdr:colOff>
      <xdr:row>17</xdr:row>
      <xdr:rowOff>7351</xdr:rowOff>
    </xdr:from>
    <xdr:to>
      <xdr:col>9</xdr:col>
      <xdr:colOff>339711</xdr:colOff>
      <xdr:row>23</xdr:row>
      <xdr:rowOff>13</xdr:rowOff>
    </xdr:to>
    <xdr:sp macro="" textlink="">
      <xdr:nvSpPr>
        <xdr:cNvPr id="3" name="テキスト ボックス 4">
          <a:extLst>
            <a:ext uri="{FF2B5EF4-FFF2-40B4-BE49-F238E27FC236}">
              <a16:creationId xmlns:a16="http://schemas.microsoft.com/office/drawing/2014/main" id="{226692E9-20FD-EF4F-A5F3-7818546A3ED6}"/>
            </a:ext>
          </a:extLst>
        </xdr:cNvPr>
        <xdr:cNvSpPr txBox="1"/>
      </xdr:nvSpPr>
      <xdr:spPr>
        <a:xfrm>
          <a:off x="18863" y="2769602"/>
          <a:ext cx="6157600" cy="967573"/>
        </a:xfrm>
        <a:prstGeom prst="rect">
          <a:avLst/>
        </a:prstGeom>
        <a:noFill/>
      </xdr:spPr>
      <xdr:txBody>
        <a:bodyPr wrap="square" rtlCol="0">
          <a:spAutoFit/>
        </a:bodyPr>
        <a:lstStyle/>
        <a:p>
          <a:pPr>
            <a:spcAft>
              <a:spcPts val="0"/>
            </a:spcAft>
          </a:pPr>
          <a:r>
            <a:rPr kumimoji="1" lang="ja-JP" sz="3500" b="1" i="1" kern="1200">
              <a:solidFill>
                <a:srgbClr val="000000"/>
              </a:solidFill>
              <a:effectLst/>
              <a:latin typeface="ＭＳ Ｐゴシック"/>
              <a:ea typeface="メイリオ"/>
              <a:cs typeface="ＭＳ Ｐゴシック"/>
            </a:rPr>
            <a:t>入札案件調査資料</a:t>
          </a:r>
          <a:endParaRPr lang="ja-JP" sz="1200" b="1" i="1">
            <a:effectLst/>
            <a:latin typeface="ＭＳ Ｐゴシック"/>
            <a:cs typeface="ＭＳ Ｐゴシック"/>
          </a:endParaRPr>
        </a:p>
      </xdr:txBody>
    </xdr:sp>
    <xdr:clientData/>
  </xdr:twoCellAnchor>
  <xdr:twoCellAnchor>
    <xdr:from>
      <xdr:col>0</xdr:col>
      <xdr:colOff>239712</xdr:colOff>
      <xdr:row>23</xdr:row>
      <xdr:rowOff>103409</xdr:rowOff>
    </xdr:from>
    <xdr:to>
      <xdr:col>9</xdr:col>
      <xdr:colOff>369888</xdr:colOff>
      <xdr:row>31</xdr:row>
      <xdr:rowOff>171472</xdr:rowOff>
    </xdr:to>
    <xdr:sp macro="" textlink="">
      <xdr:nvSpPr>
        <xdr:cNvPr id="4" name="テキスト ボックス 5">
          <a:extLst>
            <a:ext uri="{FF2B5EF4-FFF2-40B4-BE49-F238E27FC236}">
              <a16:creationId xmlns:a16="http://schemas.microsoft.com/office/drawing/2014/main" id="{723E7FD3-2388-9A49-9088-4C31FEE49368}"/>
            </a:ext>
          </a:extLst>
        </xdr:cNvPr>
        <xdr:cNvSpPr txBox="1"/>
      </xdr:nvSpPr>
      <xdr:spPr>
        <a:xfrm>
          <a:off x="257175" y="4035647"/>
          <a:ext cx="6305550" cy="1431703"/>
        </a:xfrm>
        <a:prstGeom prst="rect">
          <a:avLst/>
        </a:prstGeom>
        <a:noFill/>
      </xdr:spPr>
      <xdr:txBody>
        <a:bodyPr wrap="square" rtlCol="0">
          <a:noAutofit/>
        </a:bodyPr>
        <a:lstStyle/>
        <a:p>
          <a:pPr>
            <a:lnSpc>
              <a:spcPts val="1700"/>
            </a:lnSpc>
            <a:spcAft>
              <a:spcPts val="0"/>
            </a:spcAft>
          </a:pPr>
          <a:r>
            <a:rPr kumimoji="1" lang="ja-JP" sz="1350" kern="1200">
              <a:solidFill>
                <a:srgbClr val="000000"/>
              </a:solidFill>
              <a:effectLst/>
              <a:latin typeface="ＭＳ Ｐゴシック"/>
              <a:ea typeface="メイリオ"/>
              <a:cs typeface="ＭＳ Ｐゴシック"/>
            </a:rPr>
            <a:t>シート</a:t>
          </a:r>
          <a:r>
            <a:rPr kumimoji="1" lang="en-US" sz="1350" kern="1200">
              <a:solidFill>
                <a:srgbClr val="000000"/>
              </a:solidFill>
              <a:effectLst/>
              <a:latin typeface="メイリオ"/>
              <a:cs typeface="ＭＳ Ｐゴシック"/>
            </a:rPr>
            <a:t>1</a:t>
          </a:r>
          <a:r>
            <a:rPr kumimoji="1" lang="ja-JP" sz="1350" kern="1200">
              <a:solidFill>
                <a:srgbClr val="000000"/>
              </a:solidFill>
              <a:effectLst/>
              <a:latin typeface="ＭＳ Ｐゴシック"/>
              <a:ea typeface="メイリオ"/>
              <a:cs typeface="ＭＳ Ｐゴシック"/>
            </a:rPr>
            <a:t>：最大</a:t>
          </a:r>
          <a:r>
            <a:rPr kumimoji="1" lang="en-US" sz="1350" kern="1200">
              <a:solidFill>
                <a:srgbClr val="000000"/>
              </a:solidFill>
              <a:effectLst/>
              <a:latin typeface="メイリオ"/>
              <a:cs typeface="ＭＳ Ｐゴシック"/>
            </a:rPr>
            <a:t>25</a:t>
          </a:r>
          <a:r>
            <a:rPr kumimoji="1" lang="ja-JP" sz="1350" kern="1200">
              <a:solidFill>
                <a:srgbClr val="000000"/>
              </a:solidFill>
              <a:effectLst/>
              <a:latin typeface="ＭＳ Ｐゴシック"/>
              <a:ea typeface="メイリオ"/>
              <a:cs typeface="ＭＳ Ｐゴシック"/>
            </a:rPr>
            <a:t>キーワードにマッチする案件の直近</a:t>
          </a:r>
          <a:r>
            <a:rPr kumimoji="1" lang="en-US" sz="1350" kern="1200">
              <a:solidFill>
                <a:srgbClr val="000000"/>
              </a:solidFill>
              <a:effectLst/>
              <a:latin typeface="メイリオ"/>
              <a:cs typeface="ＭＳ Ｐゴシック"/>
            </a:rPr>
            <a:t>1</a:t>
          </a:r>
          <a:r>
            <a:rPr kumimoji="1" lang="ja-JP" sz="1350" kern="1200">
              <a:solidFill>
                <a:srgbClr val="000000"/>
              </a:solidFill>
              <a:effectLst/>
              <a:latin typeface="ＭＳ Ｐゴシック"/>
              <a:ea typeface="メイリオ"/>
              <a:cs typeface="ＭＳ Ｐゴシック"/>
            </a:rPr>
            <a:t>年間の動向分析</a:t>
          </a:r>
          <a:br>
            <a:rPr kumimoji="1" lang="en-US" sz="1350" kern="1200">
              <a:solidFill>
                <a:srgbClr val="000000"/>
              </a:solidFill>
              <a:effectLst/>
              <a:latin typeface="ＭＳ Ｐゴシック"/>
              <a:ea typeface="メイリオ"/>
              <a:cs typeface="ＭＳ Ｐゴシック"/>
            </a:rPr>
          </a:br>
          <a:r>
            <a:rPr kumimoji="1" lang="ja-JP" sz="1350" kern="1200">
              <a:solidFill>
                <a:srgbClr val="000000"/>
              </a:solidFill>
              <a:effectLst/>
              <a:latin typeface="ＭＳ Ｐゴシック"/>
              <a:ea typeface="メイリオ"/>
              <a:cs typeface="ＭＳ Ｐゴシック"/>
            </a:rPr>
            <a:t>シート</a:t>
          </a:r>
          <a:r>
            <a:rPr kumimoji="1" lang="en-US" sz="1350" kern="1200">
              <a:solidFill>
                <a:srgbClr val="000000"/>
              </a:solidFill>
              <a:effectLst/>
              <a:latin typeface="メイリオ"/>
              <a:cs typeface="ＭＳ Ｐゴシック"/>
            </a:rPr>
            <a:t>2</a:t>
          </a:r>
          <a:r>
            <a:rPr kumimoji="1" lang="ja-JP" sz="1350" kern="1200">
              <a:solidFill>
                <a:srgbClr val="000000"/>
              </a:solidFill>
              <a:effectLst/>
              <a:latin typeface="ＭＳ Ｐゴシック"/>
              <a:ea typeface="メイリオ"/>
              <a:cs typeface="ＭＳ Ｐゴシック"/>
            </a:rPr>
            <a:t>：受付中案件データ</a:t>
          </a:r>
          <a:br>
            <a:rPr kumimoji="1" lang="en-US" sz="1350" kern="1200">
              <a:solidFill>
                <a:srgbClr val="000000"/>
              </a:solidFill>
              <a:effectLst/>
              <a:latin typeface="ＭＳ Ｐゴシック"/>
              <a:ea typeface="メイリオ"/>
              <a:cs typeface="ＭＳ Ｐゴシック"/>
            </a:rPr>
          </a:br>
          <a:r>
            <a:rPr kumimoji="1" lang="ja-JP" sz="1350" kern="1200">
              <a:solidFill>
                <a:srgbClr val="000000"/>
              </a:solidFill>
              <a:effectLst/>
              <a:latin typeface="ＭＳ Ｐゴシック"/>
              <a:ea typeface="メイリオ"/>
              <a:cs typeface="ＭＳ Ｐゴシック"/>
            </a:rPr>
            <a:t>シート</a:t>
          </a:r>
          <a:r>
            <a:rPr kumimoji="1" lang="en-US" sz="1350" kern="1200">
              <a:solidFill>
                <a:srgbClr val="000000"/>
              </a:solidFill>
              <a:effectLst/>
              <a:latin typeface="メイリオ"/>
              <a:cs typeface="ＭＳ Ｐゴシック"/>
            </a:rPr>
            <a:t>3</a:t>
          </a:r>
          <a:r>
            <a:rPr kumimoji="1" lang="ja-JP" sz="1350" kern="1200">
              <a:solidFill>
                <a:srgbClr val="000000"/>
              </a:solidFill>
              <a:effectLst/>
              <a:latin typeface="ＭＳ Ｐゴシック"/>
              <a:ea typeface="メイリオ"/>
              <a:cs typeface="ＭＳ Ｐゴシック"/>
            </a:rPr>
            <a:t>：落札結果案件データ</a:t>
          </a:r>
          <a:br>
            <a:rPr kumimoji="1" lang="en-US" sz="1350" kern="1200">
              <a:solidFill>
                <a:srgbClr val="000000"/>
              </a:solidFill>
              <a:effectLst/>
              <a:latin typeface="ＭＳ Ｐゴシック"/>
              <a:ea typeface="メイリオ"/>
              <a:cs typeface="ＭＳ Ｐゴシック"/>
            </a:rPr>
          </a:br>
          <a:r>
            <a:rPr kumimoji="1" lang="ja-JP" sz="1350" kern="1200">
              <a:solidFill>
                <a:srgbClr val="000000"/>
              </a:solidFill>
              <a:effectLst/>
              <a:latin typeface="ＭＳ Ｐゴシック"/>
              <a:ea typeface="メイリオ"/>
              <a:cs typeface="ＭＳ Ｐゴシック"/>
            </a:rPr>
            <a:t>シート</a:t>
          </a:r>
          <a:r>
            <a:rPr kumimoji="1" lang="en-US" sz="1350" kern="1200">
              <a:solidFill>
                <a:srgbClr val="000000"/>
              </a:solidFill>
              <a:effectLst/>
              <a:latin typeface="メイリオ"/>
              <a:cs typeface="ＭＳ Ｐゴシック"/>
            </a:rPr>
            <a:t>4</a:t>
          </a:r>
          <a:r>
            <a:rPr kumimoji="1" lang="ja-JP" sz="1350" kern="1200">
              <a:solidFill>
                <a:srgbClr val="000000"/>
              </a:solidFill>
              <a:effectLst/>
              <a:latin typeface="ＭＳ Ｐゴシック"/>
              <a:ea typeface="メイリオ"/>
              <a:cs typeface="ＭＳ Ｐゴシック"/>
            </a:rPr>
            <a:t>：設定したキーワードを落札している会社一覧表（上位</a:t>
          </a:r>
          <a:r>
            <a:rPr kumimoji="1" lang="en-US" sz="1350" kern="1200">
              <a:solidFill>
                <a:srgbClr val="000000"/>
              </a:solidFill>
              <a:effectLst/>
              <a:latin typeface="メイリオ"/>
              <a:cs typeface="ＭＳ Ｐゴシック"/>
            </a:rPr>
            <a:t>320</a:t>
          </a:r>
          <a:r>
            <a:rPr kumimoji="1" lang="ja-JP" sz="1350" kern="1200">
              <a:solidFill>
                <a:srgbClr val="000000"/>
              </a:solidFill>
              <a:effectLst/>
              <a:latin typeface="ＭＳ Ｐゴシック"/>
              <a:ea typeface="メイリオ"/>
              <a:cs typeface="ＭＳ Ｐゴシック"/>
            </a:rPr>
            <a:t>社）</a:t>
          </a:r>
          <a:endParaRPr lang="ja-JP" sz="1350">
            <a:effectLst/>
            <a:latin typeface="ＭＳ Ｐゴシック"/>
            <a:cs typeface="ＭＳ Ｐゴシック"/>
          </a:endParaRPr>
        </a:p>
      </xdr:txBody>
    </xdr:sp>
    <xdr:clientData/>
  </xdr:twoCellAnchor>
  <xdr:twoCellAnchor>
    <xdr:from>
      <xdr:col>0</xdr:col>
      <xdr:colOff>87313</xdr:colOff>
      <xdr:row>22</xdr:row>
      <xdr:rowOff>96837</xdr:rowOff>
    </xdr:from>
    <xdr:to>
      <xdr:col>9</xdr:col>
      <xdr:colOff>501606</xdr:colOff>
      <xdr:row>32</xdr:row>
      <xdr:rowOff>171477</xdr:rowOff>
    </xdr:to>
    <xdr:sp macro="" textlink="">
      <xdr:nvSpPr>
        <xdr:cNvPr id="5" name="角丸四角形 4">
          <a:extLst>
            <a:ext uri="{FF2B5EF4-FFF2-40B4-BE49-F238E27FC236}">
              <a16:creationId xmlns:a16="http://schemas.microsoft.com/office/drawing/2014/main" id="{A502308B-11B0-444D-A43A-0E95C9297AB3}"/>
            </a:ext>
          </a:extLst>
        </xdr:cNvPr>
        <xdr:cNvSpPr/>
      </xdr:nvSpPr>
      <xdr:spPr>
        <a:xfrm>
          <a:off x="95251" y="3867150"/>
          <a:ext cx="6600824" cy="177165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135592</xdr:colOff>
      <xdr:row>55</xdr:row>
      <xdr:rowOff>153708</xdr:rowOff>
    </xdr:from>
    <xdr:to>
      <xdr:col>3</xdr:col>
      <xdr:colOff>220125</xdr:colOff>
      <xdr:row>58</xdr:row>
      <xdr:rowOff>17909</xdr:rowOff>
    </xdr:to>
    <xdr:sp macro="" textlink="">
      <xdr:nvSpPr>
        <xdr:cNvPr id="7" name="日付プレースホルダー 1">
          <a:extLst>
            <a:ext uri="{FF2B5EF4-FFF2-40B4-BE49-F238E27FC236}">
              <a16:creationId xmlns:a16="http://schemas.microsoft.com/office/drawing/2014/main" id="{6E314B70-86D3-6F44-A92B-739EEFD74D49}"/>
            </a:ext>
          </a:extLst>
        </xdr:cNvPr>
        <xdr:cNvSpPr>
          <a:spLocks noGrp="1"/>
        </xdr:cNvSpPr>
      </xdr:nvSpPr>
      <xdr:spPr>
        <a:xfrm>
          <a:off x="145117" y="9577108"/>
          <a:ext cx="2140324" cy="375211"/>
        </a:xfrm>
        <a:prstGeom prst="rect">
          <a:avLst/>
        </a:prstGeom>
      </xdr:spPr>
      <xdr:txBody>
        <a:bodyPr vert="horz" wrap="square" lIns="91440" tIns="45720" rIns="91440" bIns="45720" rtlCol="0" anchor="ctr"/>
        <a:lstStyle/>
        <a:p>
          <a:pPr>
            <a:spcAft>
              <a:spcPts val="0"/>
            </a:spcAft>
          </a:pPr>
          <a:r>
            <a:rPr kumimoji="1" lang="en-US" sz="1200" kern="1200">
              <a:solidFill>
                <a:srgbClr val="898989"/>
              </a:solidFill>
              <a:effectLst/>
              <a:latin typeface="Century"/>
              <a:ea typeface="ＭＳ 明朝"/>
              <a:cs typeface="Times New Roman"/>
            </a:rPr>
            <a:t>CONFIDENTIAL</a:t>
          </a:r>
          <a:endParaRPr lang="ja-JP" sz="1200">
            <a:effectLst/>
            <a:latin typeface="ＭＳ Ｐゴシック"/>
            <a:cs typeface="ＭＳ Ｐゴシック"/>
          </a:endParaRPr>
        </a:p>
      </xdr:txBody>
    </xdr:sp>
    <xdr:clientData/>
  </xdr:twoCellAnchor>
  <xdr:twoCellAnchor>
    <xdr:from>
      <xdr:col>3</xdr:col>
      <xdr:colOff>202358</xdr:colOff>
      <xdr:row>55</xdr:row>
      <xdr:rowOff>174251</xdr:rowOff>
    </xdr:from>
    <xdr:to>
      <xdr:col>9</xdr:col>
      <xdr:colOff>539804</xdr:colOff>
      <xdr:row>58</xdr:row>
      <xdr:rowOff>16299</xdr:rowOff>
    </xdr:to>
    <xdr:sp macro="" textlink="">
      <xdr:nvSpPr>
        <xdr:cNvPr id="8" name="フッター プレースホルダー 3">
          <a:extLst>
            <a:ext uri="{FF2B5EF4-FFF2-40B4-BE49-F238E27FC236}">
              <a16:creationId xmlns:a16="http://schemas.microsoft.com/office/drawing/2014/main" id="{5415ADB1-DBCD-DC40-A743-AEDE336B2B21}"/>
            </a:ext>
          </a:extLst>
        </xdr:cNvPr>
        <xdr:cNvSpPr>
          <a:spLocks noGrp="1"/>
        </xdr:cNvSpPr>
      </xdr:nvSpPr>
      <xdr:spPr>
        <a:xfrm>
          <a:off x="2270871" y="9584951"/>
          <a:ext cx="4453779" cy="375211"/>
        </a:xfrm>
        <a:prstGeom prst="rect">
          <a:avLst/>
        </a:prstGeom>
      </xdr:spPr>
      <xdr:txBody>
        <a:bodyPr vert="horz" wrap="square" lIns="91440" tIns="45720" rIns="91440" bIns="45720" rtlCol="0" anchor="ctr"/>
        <a:lstStyle/>
        <a:p>
          <a:pPr algn="ctr">
            <a:spcAft>
              <a:spcPts val="0"/>
            </a:spcAft>
          </a:pPr>
          <a:r>
            <a:rPr kumimoji="1" lang="en-US" sz="1200" kern="1200">
              <a:solidFill>
                <a:srgbClr val="898989"/>
              </a:solidFill>
              <a:effectLst/>
              <a:latin typeface="Century"/>
              <a:ea typeface="ＭＳ 明朝"/>
              <a:cs typeface="Times New Roman"/>
            </a:rPr>
            <a:t>Copyright © ULURU Inc. All rights reserves.</a:t>
          </a:r>
          <a:endParaRPr lang="ja-JP" sz="1200">
            <a:effectLst/>
            <a:latin typeface="ＭＳ Ｐゴシック"/>
            <a:cs typeface="ＭＳ Ｐゴシック"/>
          </a:endParaRPr>
        </a:p>
      </xdr:txBody>
    </xdr:sp>
    <xdr:clientData/>
  </xdr:twoCellAnchor>
  <xdr:twoCellAnchor>
    <xdr:from>
      <xdr:col>0</xdr:col>
      <xdr:colOff>27268</xdr:colOff>
      <xdr:row>46</xdr:row>
      <xdr:rowOff>31002</xdr:rowOff>
    </xdr:from>
    <xdr:to>
      <xdr:col>9</xdr:col>
      <xdr:colOff>455890</xdr:colOff>
      <xdr:row>51</xdr:row>
      <xdr:rowOff>60501</xdr:rowOff>
    </xdr:to>
    <xdr:sp macro="" textlink="">
      <xdr:nvSpPr>
        <xdr:cNvPr id="10" name="テキスト ボックス 8">
          <a:extLst>
            <a:ext uri="{FF2B5EF4-FFF2-40B4-BE49-F238E27FC236}">
              <a16:creationId xmlns:a16="http://schemas.microsoft.com/office/drawing/2014/main" id="{4F2E05CF-61D1-D143-A754-B72D5954D583}"/>
            </a:ext>
          </a:extLst>
        </xdr:cNvPr>
        <xdr:cNvSpPr txBox="1"/>
      </xdr:nvSpPr>
      <xdr:spPr>
        <a:xfrm>
          <a:off x="33618" y="7756711"/>
          <a:ext cx="6599704" cy="881010"/>
        </a:xfrm>
        <a:prstGeom prst="rect">
          <a:avLst/>
        </a:prstGeom>
        <a:noFill/>
      </xdr:spPr>
      <xdr:txBody>
        <a:bodyPr wrap="square" rtlCol="0">
          <a:spAutoFit/>
        </a:bodyPr>
        <a:lstStyle/>
        <a:p>
          <a:pPr algn="ctr">
            <a:lnSpc>
              <a:spcPts val="3000"/>
            </a:lnSpc>
            <a:spcAft>
              <a:spcPts val="0"/>
            </a:spcAft>
          </a:pPr>
          <a:r>
            <a:rPr lang="ja-JP" altLang="en-US" sz="2000" b="0" u="sng">
              <a:effectLst/>
              <a:latin typeface="メイリオ" panose="020B0604030504040204" pitchFamily="50" charset="-128"/>
              <a:ea typeface="メイリオ" panose="020B0604030504040204" pitchFamily="50" charset="-128"/>
              <a:cs typeface="メイリオ" panose="020B0604030504040204" pitchFamily="50" charset="-128"/>
            </a:rPr>
            <a:t>絞り込み条件</a:t>
          </a:r>
          <a:endParaRPr lang="en-US" altLang="ja-JP" sz="2000" b="0" u="sng">
            <a:effectLst/>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2900"/>
            </a:lnSpc>
            <a:spcAft>
              <a:spcPts val="0"/>
            </a:spcAft>
          </a:pPr>
          <a:r>
            <a:rPr lang="ja-JP" altLang="en-US" sz="2000" b="0" u="none">
              <a:effectLst/>
              <a:latin typeface="メイリオ" panose="020B0604030504040204" pitchFamily="50" charset="-128"/>
              <a:ea typeface="メイリオ" panose="020B0604030504040204" pitchFamily="50" charset="-128"/>
              <a:cs typeface="メイリオ" panose="020B0604030504040204" pitchFamily="50" charset="-128"/>
            </a:rPr>
            <a:t>なし</a:t>
          </a:r>
          <a:endParaRPr lang="ja-JP" sz="2000" b="0" u="none">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76200</xdr:rowOff>
    </xdr:from>
    <xdr:to>
      <xdr:col>22</xdr:col>
      <xdr:colOff>0</xdr:colOff>
      <xdr:row>72</xdr:row>
      <xdr:rowOff>215900</xdr:rowOff>
    </xdr:to>
    <xdr:graphicFrame macro="">
      <xdr:nvGraphicFramePr>
        <xdr:cNvPr id="2" name="Chart 1">
          <a:extLst>
            <a:ext uri="{FF2B5EF4-FFF2-40B4-BE49-F238E27FC236}">
              <a16:creationId xmlns:a16="http://schemas.microsoft.com/office/drawing/2014/main" id="{BD6CD6E6-9955-6741-B2A0-F162E2C963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0</xdr:colOff>
      <xdr:row>0</xdr:row>
      <xdr:rowOff>50800</xdr:rowOff>
    </xdr:from>
    <xdr:to>
      <xdr:col>45</xdr:col>
      <xdr:colOff>88900</xdr:colOff>
      <xdr:row>6</xdr:row>
      <xdr:rowOff>114300</xdr:rowOff>
    </xdr:to>
    <xdr:graphicFrame macro="">
      <xdr:nvGraphicFramePr>
        <xdr:cNvPr id="3" name="Chart 1">
          <a:extLst>
            <a:ext uri="{FF2B5EF4-FFF2-40B4-BE49-F238E27FC236}">
              <a16:creationId xmlns:a16="http://schemas.microsoft.com/office/drawing/2014/main" id="{2B0590D5-89CA-E741-B2D8-C5E781658C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46</xdr:col>
      <xdr:colOff>127000</xdr:colOff>
      <xdr:row>0</xdr:row>
      <xdr:rowOff>50800</xdr:rowOff>
    </xdr:from>
    <xdr:to>
      <xdr:col>69</xdr:col>
      <xdr:colOff>88900</xdr:colOff>
      <xdr:row>6</xdr:row>
      <xdr:rowOff>114300</xdr:rowOff>
    </xdr:to>
    <xdr:graphicFrame macro="">
      <xdr:nvGraphicFramePr>
        <xdr:cNvPr id="4" name="Chart 1">
          <a:extLst>
            <a:ext uri="{FF2B5EF4-FFF2-40B4-BE49-F238E27FC236}">
              <a16:creationId xmlns:a16="http://schemas.microsoft.com/office/drawing/2014/main" id="{D7392698-DAC8-A944-A407-69A9B60C1E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71</xdr:col>
      <xdr:colOff>50800</xdr:colOff>
      <xdr:row>0</xdr:row>
      <xdr:rowOff>50800</xdr:rowOff>
    </xdr:from>
    <xdr:to>
      <xdr:col>74</xdr:col>
      <xdr:colOff>469900</xdr:colOff>
      <xdr:row>6</xdr:row>
      <xdr:rowOff>114300</xdr:rowOff>
    </xdr:to>
    <xdr:graphicFrame macro="">
      <xdr:nvGraphicFramePr>
        <xdr:cNvPr id="5" name="Chart 1">
          <a:extLst>
            <a:ext uri="{FF2B5EF4-FFF2-40B4-BE49-F238E27FC236}">
              <a16:creationId xmlns:a16="http://schemas.microsoft.com/office/drawing/2014/main" id="{5E7893F3-D44E-154D-B34D-B35D53E748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0</xdr:colOff>
      <xdr:row>7</xdr:row>
      <xdr:rowOff>139700</xdr:rowOff>
    </xdr:from>
    <xdr:to>
      <xdr:col>45</xdr:col>
      <xdr:colOff>88900</xdr:colOff>
      <xdr:row>14</xdr:row>
      <xdr:rowOff>127000</xdr:rowOff>
    </xdr:to>
    <xdr:graphicFrame macro="">
      <xdr:nvGraphicFramePr>
        <xdr:cNvPr id="6" name="Chart 1">
          <a:extLst>
            <a:ext uri="{FF2B5EF4-FFF2-40B4-BE49-F238E27FC236}">
              <a16:creationId xmlns:a16="http://schemas.microsoft.com/office/drawing/2014/main" id="{57E35F3E-DB18-1748-94F6-BA02463335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47</xdr:col>
      <xdr:colOff>0</xdr:colOff>
      <xdr:row>7</xdr:row>
      <xdr:rowOff>139700</xdr:rowOff>
    </xdr:from>
    <xdr:to>
      <xdr:col>69</xdr:col>
      <xdr:colOff>88900</xdr:colOff>
      <xdr:row>14</xdr:row>
      <xdr:rowOff>127000</xdr:rowOff>
    </xdr:to>
    <xdr:graphicFrame macro="">
      <xdr:nvGraphicFramePr>
        <xdr:cNvPr id="7" name="Chart 1">
          <a:extLst>
            <a:ext uri="{FF2B5EF4-FFF2-40B4-BE49-F238E27FC236}">
              <a16:creationId xmlns:a16="http://schemas.microsoft.com/office/drawing/2014/main" id="{B9999E05-6AFD-544D-A681-2B69F1B1C9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71</xdr:col>
      <xdr:colOff>50800</xdr:colOff>
      <xdr:row>7</xdr:row>
      <xdr:rowOff>139700</xdr:rowOff>
    </xdr:from>
    <xdr:to>
      <xdr:col>74</xdr:col>
      <xdr:colOff>469900</xdr:colOff>
      <xdr:row>14</xdr:row>
      <xdr:rowOff>127000</xdr:rowOff>
    </xdr:to>
    <xdr:graphicFrame macro="">
      <xdr:nvGraphicFramePr>
        <xdr:cNvPr id="8" name="Chart 1">
          <a:extLst>
            <a:ext uri="{FF2B5EF4-FFF2-40B4-BE49-F238E27FC236}">
              <a16:creationId xmlns:a16="http://schemas.microsoft.com/office/drawing/2014/main" id="{2B66EEE9-5776-BE4F-A2B2-88931F18F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23</xdr:col>
      <xdr:colOff>0</xdr:colOff>
      <xdr:row>15</xdr:row>
      <xdr:rowOff>165100</xdr:rowOff>
    </xdr:from>
    <xdr:to>
      <xdr:col>45</xdr:col>
      <xdr:colOff>88900</xdr:colOff>
      <xdr:row>22</xdr:row>
      <xdr:rowOff>127000</xdr:rowOff>
    </xdr:to>
    <xdr:graphicFrame macro="">
      <xdr:nvGraphicFramePr>
        <xdr:cNvPr id="9" name="Chart 1">
          <a:extLst>
            <a:ext uri="{FF2B5EF4-FFF2-40B4-BE49-F238E27FC236}">
              <a16:creationId xmlns:a16="http://schemas.microsoft.com/office/drawing/2014/main" id="{6FB455AA-C1C3-164B-B708-3D690783EE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47</xdr:col>
      <xdr:colOff>0</xdr:colOff>
      <xdr:row>15</xdr:row>
      <xdr:rowOff>139700</xdr:rowOff>
    </xdr:from>
    <xdr:to>
      <xdr:col>69</xdr:col>
      <xdr:colOff>88900</xdr:colOff>
      <xdr:row>22</xdr:row>
      <xdr:rowOff>127000</xdr:rowOff>
    </xdr:to>
    <xdr:graphicFrame macro="">
      <xdr:nvGraphicFramePr>
        <xdr:cNvPr id="10" name="Chart 1">
          <a:extLst>
            <a:ext uri="{FF2B5EF4-FFF2-40B4-BE49-F238E27FC236}">
              <a16:creationId xmlns:a16="http://schemas.microsoft.com/office/drawing/2014/main" id="{7D01D8BA-EDBA-0C44-A2C8-22F74C93C6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71</xdr:col>
      <xdr:colOff>50800</xdr:colOff>
      <xdr:row>15</xdr:row>
      <xdr:rowOff>139700</xdr:rowOff>
    </xdr:from>
    <xdr:to>
      <xdr:col>74</xdr:col>
      <xdr:colOff>469900</xdr:colOff>
      <xdr:row>22</xdr:row>
      <xdr:rowOff>127000</xdr:rowOff>
    </xdr:to>
    <xdr:graphicFrame macro="">
      <xdr:nvGraphicFramePr>
        <xdr:cNvPr id="11" name="Chart 1">
          <a:extLst>
            <a:ext uri="{FF2B5EF4-FFF2-40B4-BE49-F238E27FC236}">
              <a16:creationId xmlns:a16="http://schemas.microsoft.com/office/drawing/2014/main" id="{914EE4D0-4E74-9D4E-90B9-DB67AE5B95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23</xdr:col>
      <xdr:colOff>0</xdr:colOff>
      <xdr:row>23</xdr:row>
      <xdr:rowOff>165100</xdr:rowOff>
    </xdr:from>
    <xdr:to>
      <xdr:col>45</xdr:col>
      <xdr:colOff>88900</xdr:colOff>
      <xdr:row>30</xdr:row>
      <xdr:rowOff>127000</xdr:rowOff>
    </xdr:to>
    <xdr:graphicFrame macro="">
      <xdr:nvGraphicFramePr>
        <xdr:cNvPr id="12" name="Chart 1">
          <a:extLst>
            <a:ext uri="{FF2B5EF4-FFF2-40B4-BE49-F238E27FC236}">
              <a16:creationId xmlns:a16="http://schemas.microsoft.com/office/drawing/2014/main" id="{8D4E5002-0BAC-FE43-AA94-5623F242FA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47</xdr:col>
      <xdr:colOff>0</xdr:colOff>
      <xdr:row>23</xdr:row>
      <xdr:rowOff>139700</xdr:rowOff>
    </xdr:from>
    <xdr:to>
      <xdr:col>69</xdr:col>
      <xdr:colOff>88900</xdr:colOff>
      <xdr:row>30</xdr:row>
      <xdr:rowOff>127000</xdr:rowOff>
    </xdr:to>
    <xdr:graphicFrame macro="">
      <xdr:nvGraphicFramePr>
        <xdr:cNvPr id="13" name="Chart 1">
          <a:extLst>
            <a:ext uri="{FF2B5EF4-FFF2-40B4-BE49-F238E27FC236}">
              <a16:creationId xmlns:a16="http://schemas.microsoft.com/office/drawing/2014/main" id="{161A96A9-C711-8948-8C07-05F8DCD239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71</xdr:col>
      <xdr:colOff>50800</xdr:colOff>
      <xdr:row>23</xdr:row>
      <xdr:rowOff>139700</xdr:rowOff>
    </xdr:from>
    <xdr:to>
      <xdr:col>74</xdr:col>
      <xdr:colOff>469900</xdr:colOff>
      <xdr:row>30</xdr:row>
      <xdr:rowOff>127000</xdr:rowOff>
    </xdr:to>
    <xdr:graphicFrame macro="">
      <xdr:nvGraphicFramePr>
        <xdr:cNvPr id="14" name="Chart 1">
          <a:extLst>
            <a:ext uri="{FF2B5EF4-FFF2-40B4-BE49-F238E27FC236}">
              <a16:creationId xmlns:a16="http://schemas.microsoft.com/office/drawing/2014/main" id="{1514B62B-2BDA-3A4D-B9DA-56CB198DE7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23</xdr:col>
      <xdr:colOff>0</xdr:colOff>
      <xdr:row>31</xdr:row>
      <xdr:rowOff>139700</xdr:rowOff>
    </xdr:from>
    <xdr:to>
      <xdr:col>45</xdr:col>
      <xdr:colOff>88900</xdr:colOff>
      <xdr:row>38</xdr:row>
      <xdr:rowOff>165100</xdr:rowOff>
    </xdr:to>
    <xdr:graphicFrame macro="">
      <xdr:nvGraphicFramePr>
        <xdr:cNvPr id="15" name="Chart 1">
          <a:extLst>
            <a:ext uri="{FF2B5EF4-FFF2-40B4-BE49-F238E27FC236}">
              <a16:creationId xmlns:a16="http://schemas.microsoft.com/office/drawing/2014/main" id="{55DA68B9-73EE-CE43-ADE2-C5AC2D9EE2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47</xdr:col>
      <xdr:colOff>0</xdr:colOff>
      <xdr:row>31</xdr:row>
      <xdr:rowOff>127000</xdr:rowOff>
    </xdr:from>
    <xdr:to>
      <xdr:col>69</xdr:col>
      <xdr:colOff>88900</xdr:colOff>
      <xdr:row>38</xdr:row>
      <xdr:rowOff>152400</xdr:rowOff>
    </xdr:to>
    <xdr:graphicFrame macro="">
      <xdr:nvGraphicFramePr>
        <xdr:cNvPr id="16" name="Chart 1">
          <a:extLst>
            <a:ext uri="{FF2B5EF4-FFF2-40B4-BE49-F238E27FC236}">
              <a16:creationId xmlns:a16="http://schemas.microsoft.com/office/drawing/2014/main" id="{B5D489B6-95FA-1741-B88C-2FFDBA39E0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71</xdr:col>
      <xdr:colOff>50800</xdr:colOff>
      <xdr:row>31</xdr:row>
      <xdr:rowOff>127000</xdr:rowOff>
    </xdr:from>
    <xdr:to>
      <xdr:col>74</xdr:col>
      <xdr:colOff>469900</xdr:colOff>
      <xdr:row>38</xdr:row>
      <xdr:rowOff>152400</xdr:rowOff>
    </xdr:to>
    <xdr:graphicFrame macro="">
      <xdr:nvGraphicFramePr>
        <xdr:cNvPr id="17" name="Chart 1">
          <a:extLst>
            <a:ext uri="{FF2B5EF4-FFF2-40B4-BE49-F238E27FC236}">
              <a16:creationId xmlns:a16="http://schemas.microsoft.com/office/drawing/2014/main" id="{495B92CF-64C2-2643-87D0-B726AB74F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23</xdr:col>
      <xdr:colOff>0</xdr:colOff>
      <xdr:row>40</xdr:row>
      <xdr:rowOff>12700</xdr:rowOff>
    </xdr:from>
    <xdr:to>
      <xdr:col>45</xdr:col>
      <xdr:colOff>88900</xdr:colOff>
      <xdr:row>47</xdr:row>
      <xdr:rowOff>127000</xdr:rowOff>
    </xdr:to>
    <xdr:graphicFrame macro="">
      <xdr:nvGraphicFramePr>
        <xdr:cNvPr id="18" name="Chart 1">
          <a:extLst>
            <a:ext uri="{FF2B5EF4-FFF2-40B4-BE49-F238E27FC236}">
              <a16:creationId xmlns:a16="http://schemas.microsoft.com/office/drawing/2014/main" id="{6FD1B44B-AD86-C644-ADC7-B0F3761D1C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47</xdr:col>
      <xdr:colOff>0</xdr:colOff>
      <xdr:row>39</xdr:row>
      <xdr:rowOff>190500</xdr:rowOff>
    </xdr:from>
    <xdr:to>
      <xdr:col>69</xdr:col>
      <xdr:colOff>88900</xdr:colOff>
      <xdr:row>47</xdr:row>
      <xdr:rowOff>127000</xdr:rowOff>
    </xdr:to>
    <xdr:graphicFrame macro="">
      <xdr:nvGraphicFramePr>
        <xdr:cNvPr id="19" name="Chart 1">
          <a:extLst>
            <a:ext uri="{FF2B5EF4-FFF2-40B4-BE49-F238E27FC236}">
              <a16:creationId xmlns:a16="http://schemas.microsoft.com/office/drawing/2014/main" id="{F992D108-B32F-A44F-BF70-5B7E2086DA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71</xdr:col>
      <xdr:colOff>50800</xdr:colOff>
      <xdr:row>39</xdr:row>
      <xdr:rowOff>190500</xdr:rowOff>
    </xdr:from>
    <xdr:to>
      <xdr:col>74</xdr:col>
      <xdr:colOff>469900</xdr:colOff>
      <xdr:row>47</xdr:row>
      <xdr:rowOff>127000</xdr:rowOff>
    </xdr:to>
    <xdr:graphicFrame macro="">
      <xdr:nvGraphicFramePr>
        <xdr:cNvPr id="20" name="Chart 1">
          <a:extLst>
            <a:ext uri="{FF2B5EF4-FFF2-40B4-BE49-F238E27FC236}">
              <a16:creationId xmlns:a16="http://schemas.microsoft.com/office/drawing/2014/main" id="{2D3A451E-C917-B948-B1FC-8C9E6F62D1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23</xdr:col>
      <xdr:colOff>0</xdr:colOff>
      <xdr:row>48</xdr:row>
      <xdr:rowOff>165100</xdr:rowOff>
    </xdr:from>
    <xdr:to>
      <xdr:col>45</xdr:col>
      <xdr:colOff>88900</xdr:colOff>
      <xdr:row>56</xdr:row>
      <xdr:rowOff>101600</xdr:rowOff>
    </xdr:to>
    <xdr:graphicFrame macro="">
      <xdr:nvGraphicFramePr>
        <xdr:cNvPr id="21" name="Chart 1">
          <a:extLst>
            <a:ext uri="{FF2B5EF4-FFF2-40B4-BE49-F238E27FC236}">
              <a16:creationId xmlns:a16="http://schemas.microsoft.com/office/drawing/2014/main" id="{6023BE7E-8217-6744-B6ED-69C660221F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47</xdr:col>
      <xdr:colOff>0</xdr:colOff>
      <xdr:row>48</xdr:row>
      <xdr:rowOff>152400</xdr:rowOff>
    </xdr:from>
    <xdr:to>
      <xdr:col>69</xdr:col>
      <xdr:colOff>88900</xdr:colOff>
      <xdr:row>56</xdr:row>
      <xdr:rowOff>88900</xdr:rowOff>
    </xdr:to>
    <xdr:graphicFrame macro="">
      <xdr:nvGraphicFramePr>
        <xdr:cNvPr id="22" name="Chart 1">
          <a:extLst>
            <a:ext uri="{FF2B5EF4-FFF2-40B4-BE49-F238E27FC236}">
              <a16:creationId xmlns:a16="http://schemas.microsoft.com/office/drawing/2014/main" id="{F8A0CF1A-00B8-164D-91F9-419D33E8EF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71</xdr:col>
      <xdr:colOff>50800</xdr:colOff>
      <xdr:row>48</xdr:row>
      <xdr:rowOff>152400</xdr:rowOff>
    </xdr:from>
    <xdr:to>
      <xdr:col>74</xdr:col>
      <xdr:colOff>469900</xdr:colOff>
      <xdr:row>56</xdr:row>
      <xdr:rowOff>88900</xdr:rowOff>
    </xdr:to>
    <xdr:graphicFrame macro="">
      <xdr:nvGraphicFramePr>
        <xdr:cNvPr id="23" name="Chart 1">
          <a:extLst>
            <a:ext uri="{FF2B5EF4-FFF2-40B4-BE49-F238E27FC236}">
              <a16:creationId xmlns:a16="http://schemas.microsoft.com/office/drawing/2014/main" id="{774DA606-511F-564D-BCD7-2D8E9286C4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23</xdr:col>
      <xdr:colOff>0</xdr:colOff>
      <xdr:row>57</xdr:row>
      <xdr:rowOff>127000</xdr:rowOff>
    </xdr:from>
    <xdr:to>
      <xdr:col>45</xdr:col>
      <xdr:colOff>88900</xdr:colOff>
      <xdr:row>65</xdr:row>
      <xdr:rowOff>88900</xdr:rowOff>
    </xdr:to>
    <xdr:graphicFrame macro="">
      <xdr:nvGraphicFramePr>
        <xdr:cNvPr id="24" name="Chart 1">
          <a:extLst>
            <a:ext uri="{FF2B5EF4-FFF2-40B4-BE49-F238E27FC236}">
              <a16:creationId xmlns:a16="http://schemas.microsoft.com/office/drawing/2014/main" id="{12CB25A0-DF52-B948-BC37-B976250C21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47</xdr:col>
      <xdr:colOff>0</xdr:colOff>
      <xdr:row>57</xdr:row>
      <xdr:rowOff>127000</xdr:rowOff>
    </xdr:from>
    <xdr:to>
      <xdr:col>69</xdr:col>
      <xdr:colOff>88900</xdr:colOff>
      <xdr:row>65</xdr:row>
      <xdr:rowOff>88900</xdr:rowOff>
    </xdr:to>
    <xdr:graphicFrame macro="">
      <xdr:nvGraphicFramePr>
        <xdr:cNvPr id="25" name="Chart 1">
          <a:extLst>
            <a:ext uri="{FF2B5EF4-FFF2-40B4-BE49-F238E27FC236}">
              <a16:creationId xmlns:a16="http://schemas.microsoft.com/office/drawing/2014/main" id="{F61B73BE-832B-8743-9F7E-7EC3154F32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71</xdr:col>
      <xdr:colOff>50800</xdr:colOff>
      <xdr:row>57</xdr:row>
      <xdr:rowOff>127000</xdr:rowOff>
    </xdr:from>
    <xdr:to>
      <xdr:col>74</xdr:col>
      <xdr:colOff>469900</xdr:colOff>
      <xdr:row>65</xdr:row>
      <xdr:rowOff>88900</xdr:rowOff>
    </xdr:to>
    <xdr:graphicFrame macro="">
      <xdr:nvGraphicFramePr>
        <xdr:cNvPr id="26" name="Chart 1">
          <a:extLst>
            <a:ext uri="{FF2B5EF4-FFF2-40B4-BE49-F238E27FC236}">
              <a16:creationId xmlns:a16="http://schemas.microsoft.com/office/drawing/2014/main" id="{1DEF13A6-6718-2741-A945-7700941F6B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0</xdr:colOff>
      <xdr:row>66</xdr:row>
      <xdr:rowOff>88900</xdr:rowOff>
    </xdr:from>
    <xdr:to>
      <xdr:col>45</xdr:col>
      <xdr:colOff>88900</xdr:colOff>
      <xdr:row>74</xdr:row>
      <xdr:rowOff>50800</xdr:rowOff>
    </xdr:to>
    <xdr:graphicFrame macro="">
      <xdr:nvGraphicFramePr>
        <xdr:cNvPr id="27" name="Chart 1">
          <a:extLst>
            <a:ext uri="{FF2B5EF4-FFF2-40B4-BE49-F238E27FC236}">
              <a16:creationId xmlns:a16="http://schemas.microsoft.com/office/drawing/2014/main" id="{8A487455-4BC9-A64D-AC0D-750DE56590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32</xdr:row>
      <xdr:rowOff>76200</xdr:rowOff>
    </xdr:from>
    <xdr:to>
      <xdr:col>22</xdr:col>
      <xdr:colOff>0</xdr:colOff>
      <xdr:row>72</xdr:row>
      <xdr:rowOff>215900</xdr:rowOff>
    </xdr:to>
    <xdr:graphicFrame macro="">
      <xdr:nvGraphicFramePr>
        <xdr:cNvPr id="2751748" name="Chart 1">
          <a:extLst>
            <a:ext uri="{FF2B5EF4-FFF2-40B4-BE49-F238E27FC236}">
              <a16:creationId xmlns:a16="http://schemas.microsoft.com/office/drawing/2014/main" id="{E211D341-5461-C143-8EF9-24A1639292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0</xdr:colOff>
      <xdr:row>0</xdr:row>
      <xdr:rowOff>50800</xdr:rowOff>
    </xdr:from>
    <xdr:to>
      <xdr:col>45</xdr:col>
      <xdr:colOff>88900</xdr:colOff>
      <xdr:row>6</xdr:row>
      <xdr:rowOff>114300</xdr:rowOff>
    </xdr:to>
    <xdr:graphicFrame macro="">
      <xdr:nvGraphicFramePr>
        <xdr:cNvPr id="2751749" name="Chart 1">
          <a:extLst>
            <a:ext uri="{FF2B5EF4-FFF2-40B4-BE49-F238E27FC236}">
              <a16:creationId xmlns:a16="http://schemas.microsoft.com/office/drawing/2014/main" id="{971D79A5-B1E2-3A43-9B5C-73956211FF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71</xdr:col>
      <xdr:colOff>50800</xdr:colOff>
      <xdr:row>0</xdr:row>
      <xdr:rowOff>50800</xdr:rowOff>
    </xdr:from>
    <xdr:to>
      <xdr:col>74</xdr:col>
      <xdr:colOff>469900</xdr:colOff>
      <xdr:row>6</xdr:row>
      <xdr:rowOff>114300</xdr:rowOff>
    </xdr:to>
    <xdr:graphicFrame macro="">
      <xdr:nvGraphicFramePr>
        <xdr:cNvPr id="2751751" name="Chart 1">
          <a:extLst>
            <a:ext uri="{FF2B5EF4-FFF2-40B4-BE49-F238E27FC236}">
              <a16:creationId xmlns:a16="http://schemas.microsoft.com/office/drawing/2014/main" id="{B1FD4D1B-5269-2E48-9E0A-1ED120D20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23</xdr:col>
      <xdr:colOff>0</xdr:colOff>
      <xdr:row>7</xdr:row>
      <xdr:rowOff>139700</xdr:rowOff>
    </xdr:from>
    <xdr:to>
      <xdr:col>45</xdr:col>
      <xdr:colOff>88900</xdr:colOff>
      <xdr:row>14</xdr:row>
      <xdr:rowOff>127000</xdr:rowOff>
    </xdr:to>
    <xdr:graphicFrame macro="">
      <xdr:nvGraphicFramePr>
        <xdr:cNvPr id="2751752" name="Chart 1">
          <a:extLst>
            <a:ext uri="{FF2B5EF4-FFF2-40B4-BE49-F238E27FC236}">
              <a16:creationId xmlns:a16="http://schemas.microsoft.com/office/drawing/2014/main" id="{15B27B44-05E9-754A-94CF-D4A5C31EB6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47</xdr:col>
      <xdr:colOff>0</xdr:colOff>
      <xdr:row>7</xdr:row>
      <xdr:rowOff>139700</xdr:rowOff>
    </xdr:from>
    <xdr:to>
      <xdr:col>69</xdr:col>
      <xdr:colOff>88900</xdr:colOff>
      <xdr:row>14</xdr:row>
      <xdr:rowOff>127000</xdr:rowOff>
    </xdr:to>
    <xdr:graphicFrame macro="">
      <xdr:nvGraphicFramePr>
        <xdr:cNvPr id="2751753" name="Chart 1">
          <a:extLst>
            <a:ext uri="{FF2B5EF4-FFF2-40B4-BE49-F238E27FC236}">
              <a16:creationId xmlns:a16="http://schemas.microsoft.com/office/drawing/2014/main" id="{62B95A60-6E2D-014A-A1E2-DCC58C3C7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71</xdr:col>
      <xdr:colOff>50800</xdr:colOff>
      <xdr:row>7</xdr:row>
      <xdr:rowOff>139700</xdr:rowOff>
    </xdr:from>
    <xdr:to>
      <xdr:col>74</xdr:col>
      <xdr:colOff>469900</xdr:colOff>
      <xdr:row>14</xdr:row>
      <xdr:rowOff>127000</xdr:rowOff>
    </xdr:to>
    <xdr:graphicFrame macro="">
      <xdr:nvGraphicFramePr>
        <xdr:cNvPr id="2751754" name="Chart 1">
          <a:extLst>
            <a:ext uri="{FF2B5EF4-FFF2-40B4-BE49-F238E27FC236}">
              <a16:creationId xmlns:a16="http://schemas.microsoft.com/office/drawing/2014/main" id="{0251526C-420D-2341-A766-9E8F305056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0</xdr:colOff>
      <xdr:row>15</xdr:row>
      <xdr:rowOff>165100</xdr:rowOff>
    </xdr:from>
    <xdr:to>
      <xdr:col>45</xdr:col>
      <xdr:colOff>88900</xdr:colOff>
      <xdr:row>22</xdr:row>
      <xdr:rowOff>127000</xdr:rowOff>
    </xdr:to>
    <xdr:graphicFrame macro="">
      <xdr:nvGraphicFramePr>
        <xdr:cNvPr id="2751755" name="Chart 1">
          <a:extLst>
            <a:ext uri="{FF2B5EF4-FFF2-40B4-BE49-F238E27FC236}">
              <a16:creationId xmlns:a16="http://schemas.microsoft.com/office/drawing/2014/main" id="{40EEEBFB-A780-7D4F-AA65-29AD235CEF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47</xdr:col>
      <xdr:colOff>0</xdr:colOff>
      <xdr:row>15</xdr:row>
      <xdr:rowOff>139700</xdr:rowOff>
    </xdr:from>
    <xdr:to>
      <xdr:col>69</xdr:col>
      <xdr:colOff>88900</xdr:colOff>
      <xdr:row>22</xdr:row>
      <xdr:rowOff>127000</xdr:rowOff>
    </xdr:to>
    <xdr:graphicFrame macro="">
      <xdr:nvGraphicFramePr>
        <xdr:cNvPr id="2751756" name="Chart 1">
          <a:extLst>
            <a:ext uri="{FF2B5EF4-FFF2-40B4-BE49-F238E27FC236}">
              <a16:creationId xmlns:a16="http://schemas.microsoft.com/office/drawing/2014/main" id="{3D16F2F9-CDD5-3747-BB39-FD493AE346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71</xdr:col>
      <xdr:colOff>50800</xdr:colOff>
      <xdr:row>15</xdr:row>
      <xdr:rowOff>139700</xdr:rowOff>
    </xdr:from>
    <xdr:to>
      <xdr:col>74</xdr:col>
      <xdr:colOff>469900</xdr:colOff>
      <xdr:row>22</xdr:row>
      <xdr:rowOff>127000</xdr:rowOff>
    </xdr:to>
    <xdr:graphicFrame macro="">
      <xdr:nvGraphicFramePr>
        <xdr:cNvPr id="2751757" name="Chart 1">
          <a:extLst>
            <a:ext uri="{FF2B5EF4-FFF2-40B4-BE49-F238E27FC236}">
              <a16:creationId xmlns:a16="http://schemas.microsoft.com/office/drawing/2014/main" id="{4DAD9ABC-E60F-1A4A-8593-5147DA3F7F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23</xdr:col>
      <xdr:colOff>0</xdr:colOff>
      <xdr:row>23</xdr:row>
      <xdr:rowOff>165100</xdr:rowOff>
    </xdr:from>
    <xdr:to>
      <xdr:col>45</xdr:col>
      <xdr:colOff>88900</xdr:colOff>
      <xdr:row>30</xdr:row>
      <xdr:rowOff>127000</xdr:rowOff>
    </xdr:to>
    <xdr:graphicFrame macro="">
      <xdr:nvGraphicFramePr>
        <xdr:cNvPr id="2751758" name="Chart 1">
          <a:extLst>
            <a:ext uri="{FF2B5EF4-FFF2-40B4-BE49-F238E27FC236}">
              <a16:creationId xmlns:a16="http://schemas.microsoft.com/office/drawing/2014/main" id="{792977D6-A31F-D04D-B923-975A6A121B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23</xdr:row>
      <xdr:rowOff>139700</xdr:rowOff>
    </xdr:from>
    <xdr:to>
      <xdr:col>69</xdr:col>
      <xdr:colOff>88900</xdr:colOff>
      <xdr:row>30</xdr:row>
      <xdr:rowOff>127000</xdr:rowOff>
    </xdr:to>
    <xdr:graphicFrame macro="">
      <xdr:nvGraphicFramePr>
        <xdr:cNvPr id="2751759" name="Chart 1">
          <a:extLst>
            <a:ext uri="{FF2B5EF4-FFF2-40B4-BE49-F238E27FC236}">
              <a16:creationId xmlns:a16="http://schemas.microsoft.com/office/drawing/2014/main" id="{6D1AF1EA-B5CE-5149-ABA5-F9030A3B5E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71</xdr:col>
      <xdr:colOff>50800</xdr:colOff>
      <xdr:row>23</xdr:row>
      <xdr:rowOff>139700</xdr:rowOff>
    </xdr:from>
    <xdr:to>
      <xdr:col>74</xdr:col>
      <xdr:colOff>469900</xdr:colOff>
      <xdr:row>30</xdr:row>
      <xdr:rowOff>127000</xdr:rowOff>
    </xdr:to>
    <xdr:graphicFrame macro="">
      <xdr:nvGraphicFramePr>
        <xdr:cNvPr id="2751760" name="Chart 1">
          <a:extLst>
            <a:ext uri="{FF2B5EF4-FFF2-40B4-BE49-F238E27FC236}">
              <a16:creationId xmlns:a16="http://schemas.microsoft.com/office/drawing/2014/main" id="{224F4078-CD8C-9846-B0BF-1DDD42CFC9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23</xdr:col>
      <xdr:colOff>0</xdr:colOff>
      <xdr:row>31</xdr:row>
      <xdr:rowOff>139700</xdr:rowOff>
    </xdr:from>
    <xdr:to>
      <xdr:col>45</xdr:col>
      <xdr:colOff>88900</xdr:colOff>
      <xdr:row>38</xdr:row>
      <xdr:rowOff>165100</xdr:rowOff>
    </xdr:to>
    <xdr:graphicFrame macro="">
      <xdr:nvGraphicFramePr>
        <xdr:cNvPr id="2751761" name="Chart 1">
          <a:extLst>
            <a:ext uri="{FF2B5EF4-FFF2-40B4-BE49-F238E27FC236}">
              <a16:creationId xmlns:a16="http://schemas.microsoft.com/office/drawing/2014/main" id="{1DF9A1E6-18F1-D145-BBF3-29C7197E11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47</xdr:col>
      <xdr:colOff>0</xdr:colOff>
      <xdr:row>31</xdr:row>
      <xdr:rowOff>127000</xdr:rowOff>
    </xdr:from>
    <xdr:to>
      <xdr:col>69</xdr:col>
      <xdr:colOff>88900</xdr:colOff>
      <xdr:row>38</xdr:row>
      <xdr:rowOff>152400</xdr:rowOff>
    </xdr:to>
    <xdr:graphicFrame macro="">
      <xdr:nvGraphicFramePr>
        <xdr:cNvPr id="2751762" name="Chart 1">
          <a:extLst>
            <a:ext uri="{FF2B5EF4-FFF2-40B4-BE49-F238E27FC236}">
              <a16:creationId xmlns:a16="http://schemas.microsoft.com/office/drawing/2014/main" id="{CD374276-0C59-264D-931D-3F139E1959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71</xdr:col>
      <xdr:colOff>50800</xdr:colOff>
      <xdr:row>31</xdr:row>
      <xdr:rowOff>127000</xdr:rowOff>
    </xdr:from>
    <xdr:to>
      <xdr:col>74</xdr:col>
      <xdr:colOff>469900</xdr:colOff>
      <xdr:row>38</xdr:row>
      <xdr:rowOff>152400</xdr:rowOff>
    </xdr:to>
    <xdr:graphicFrame macro="">
      <xdr:nvGraphicFramePr>
        <xdr:cNvPr id="2751763" name="Chart 1">
          <a:extLst>
            <a:ext uri="{FF2B5EF4-FFF2-40B4-BE49-F238E27FC236}">
              <a16:creationId xmlns:a16="http://schemas.microsoft.com/office/drawing/2014/main" id="{50D8E8E0-6679-534B-B67B-86D5D82ABE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23</xdr:col>
      <xdr:colOff>0</xdr:colOff>
      <xdr:row>40</xdr:row>
      <xdr:rowOff>12700</xdr:rowOff>
    </xdr:from>
    <xdr:to>
      <xdr:col>45</xdr:col>
      <xdr:colOff>88900</xdr:colOff>
      <xdr:row>47</xdr:row>
      <xdr:rowOff>127000</xdr:rowOff>
    </xdr:to>
    <xdr:graphicFrame macro="">
      <xdr:nvGraphicFramePr>
        <xdr:cNvPr id="2751764" name="Chart 1">
          <a:extLst>
            <a:ext uri="{FF2B5EF4-FFF2-40B4-BE49-F238E27FC236}">
              <a16:creationId xmlns:a16="http://schemas.microsoft.com/office/drawing/2014/main" id="{CF0FE4A4-02E3-C746-9F9D-BAA3E05868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47</xdr:col>
      <xdr:colOff>0</xdr:colOff>
      <xdr:row>39</xdr:row>
      <xdr:rowOff>190500</xdr:rowOff>
    </xdr:from>
    <xdr:to>
      <xdr:col>69</xdr:col>
      <xdr:colOff>88900</xdr:colOff>
      <xdr:row>47</xdr:row>
      <xdr:rowOff>127000</xdr:rowOff>
    </xdr:to>
    <xdr:graphicFrame macro="">
      <xdr:nvGraphicFramePr>
        <xdr:cNvPr id="2751765" name="Chart 1">
          <a:extLst>
            <a:ext uri="{FF2B5EF4-FFF2-40B4-BE49-F238E27FC236}">
              <a16:creationId xmlns:a16="http://schemas.microsoft.com/office/drawing/2014/main" id="{51865304-A2F3-9B48-BA4E-7C765841DC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71</xdr:col>
      <xdr:colOff>50800</xdr:colOff>
      <xdr:row>39</xdr:row>
      <xdr:rowOff>190500</xdr:rowOff>
    </xdr:from>
    <xdr:to>
      <xdr:col>74</xdr:col>
      <xdr:colOff>469900</xdr:colOff>
      <xdr:row>47</xdr:row>
      <xdr:rowOff>127000</xdr:rowOff>
    </xdr:to>
    <xdr:graphicFrame macro="">
      <xdr:nvGraphicFramePr>
        <xdr:cNvPr id="2751766" name="Chart 1">
          <a:extLst>
            <a:ext uri="{FF2B5EF4-FFF2-40B4-BE49-F238E27FC236}">
              <a16:creationId xmlns:a16="http://schemas.microsoft.com/office/drawing/2014/main" id="{608FF405-FAB6-B345-948A-223829B63F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23</xdr:col>
      <xdr:colOff>0</xdr:colOff>
      <xdr:row>48</xdr:row>
      <xdr:rowOff>165100</xdr:rowOff>
    </xdr:from>
    <xdr:to>
      <xdr:col>45</xdr:col>
      <xdr:colOff>88900</xdr:colOff>
      <xdr:row>56</xdr:row>
      <xdr:rowOff>101600</xdr:rowOff>
    </xdr:to>
    <xdr:graphicFrame macro="">
      <xdr:nvGraphicFramePr>
        <xdr:cNvPr id="2751767" name="Chart 1">
          <a:extLst>
            <a:ext uri="{FF2B5EF4-FFF2-40B4-BE49-F238E27FC236}">
              <a16:creationId xmlns:a16="http://schemas.microsoft.com/office/drawing/2014/main" id="{850ABD27-1C45-4E4C-A4CA-F7007F7D2B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47</xdr:col>
      <xdr:colOff>0</xdr:colOff>
      <xdr:row>48</xdr:row>
      <xdr:rowOff>152400</xdr:rowOff>
    </xdr:from>
    <xdr:to>
      <xdr:col>69</xdr:col>
      <xdr:colOff>88900</xdr:colOff>
      <xdr:row>56</xdr:row>
      <xdr:rowOff>88900</xdr:rowOff>
    </xdr:to>
    <xdr:graphicFrame macro="">
      <xdr:nvGraphicFramePr>
        <xdr:cNvPr id="2751768" name="Chart 1">
          <a:extLst>
            <a:ext uri="{FF2B5EF4-FFF2-40B4-BE49-F238E27FC236}">
              <a16:creationId xmlns:a16="http://schemas.microsoft.com/office/drawing/2014/main" id="{453ED91B-1C32-9B47-8C5A-C27B65956A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71</xdr:col>
      <xdr:colOff>50800</xdr:colOff>
      <xdr:row>48</xdr:row>
      <xdr:rowOff>152400</xdr:rowOff>
    </xdr:from>
    <xdr:to>
      <xdr:col>74</xdr:col>
      <xdr:colOff>469900</xdr:colOff>
      <xdr:row>56</xdr:row>
      <xdr:rowOff>88900</xdr:rowOff>
    </xdr:to>
    <xdr:graphicFrame macro="">
      <xdr:nvGraphicFramePr>
        <xdr:cNvPr id="2751769" name="Chart 1">
          <a:extLst>
            <a:ext uri="{FF2B5EF4-FFF2-40B4-BE49-F238E27FC236}">
              <a16:creationId xmlns:a16="http://schemas.microsoft.com/office/drawing/2014/main" id="{E738FA3F-91C2-704A-B253-AB860E212E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23</xdr:col>
      <xdr:colOff>0</xdr:colOff>
      <xdr:row>57</xdr:row>
      <xdr:rowOff>127000</xdr:rowOff>
    </xdr:from>
    <xdr:to>
      <xdr:col>45</xdr:col>
      <xdr:colOff>88900</xdr:colOff>
      <xdr:row>65</xdr:row>
      <xdr:rowOff>88900</xdr:rowOff>
    </xdr:to>
    <xdr:graphicFrame macro="">
      <xdr:nvGraphicFramePr>
        <xdr:cNvPr id="2751770" name="Chart 1">
          <a:extLst>
            <a:ext uri="{FF2B5EF4-FFF2-40B4-BE49-F238E27FC236}">
              <a16:creationId xmlns:a16="http://schemas.microsoft.com/office/drawing/2014/main" id="{5BE9A137-4D07-4F41-B4E0-7E7C7C1DA3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47</xdr:col>
      <xdr:colOff>0</xdr:colOff>
      <xdr:row>57</xdr:row>
      <xdr:rowOff>127000</xdr:rowOff>
    </xdr:from>
    <xdr:to>
      <xdr:col>69</xdr:col>
      <xdr:colOff>88900</xdr:colOff>
      <xdr:row>65</xdr:row>
      <xdr:rowOff>88900</xdr:rowOff>
    </xdr:to>
    <xdr:graphicFrame macro="">
      <xdr:nvGraphicFramePr>
        <xdr:cNvPr id="2751771" name="Chart 1">
          <a:extLst>
            <a:ext uri="{FF2B5EF4-FFF2-40B4-BE49-F238E27FC236}">
              <a16:creationId xmlns:a16="http://schemas.microsoft.com/office/drawing/2014/main" id="{2DEB6AAB-A648-ED4D-8AC5-73F516B651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71</xdr:col>
      <xdr:colOff>50800</xdr:colOff>
      <xdr:row>57</xdr:row>
      <xdr:rowOff>127000</xdr:rowOff>
    </xdr:from>
    <xdr:to>
      <xdr:col>74</xdr:col>
      <xdr:colOff>469900</xdr:colOff>
      <xdr:row>65</xdr:row>
      <xdr:rowOff>88900</xdr:rowOff>
    </xdr:to>
    <xdr:graphicFrame macro="">
      <xdr:nvGraphicFramePr>
        <xdr:cNvPr id="2751772" name="Chart 1">
          <a:extLst>
            <a:ext uri="{FF2B5EF4-FFF2-40B4-BE49-F238E27FC236}">
              <a16:creationId xmlns:a16="http://schemas.microsoft.com/office/drawing/2014/main" id="{CE46733B-ABBA-A94A-BA9D-ABC10556CA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23</xdr:col>
      <xdr:colOff>0</xdr:colOff>
      <xdr:row>66</xdr:row>
      <xdr:rowOff>88900</xdr:rowOff>
    </xdr:from>
    <xdr:to>
      <xdr:col>45</xdr:col>
      <xdr:colOff>88900</xdr:colOff>
      <xdr:row>74</xdr:row>
      <xdr:rowOff>50800</xdr:rowOff>
    </xdr:to>
    <xdr:graphicFrame macro="">
      <xdr:nvGraphicFramePr>
        <xdr:cNvPr id="2751773" name="Chart 1">
          <a:extLst>
            <a:ext uri="{FF2B5EF4-FFF2-40B4-BE49-F238E27FC236}">
              <a16:creationId xmlns:a16="http://schemas.microsoft.com/office/drawing/2014/main" id="{882DF06C-7257-6D4A-BACE-A37BF1F159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hyperlink" Target="https://www.jetro.go.jp/en/database/procurement/national/articles/125132/2019013000340001.html" TargetMode="External"/><Relationship Id="rId2" Type="http://schemas.openxmlformats.org/officeDocument/2006/relationships/hyperlink" Target="http://www.ncvc.go.jp/procurement/tender/8_2.html" TargetMode="External"/><Relationship Id="rId1" Type="http://schemas.openxmlformats.org/officeDocument/2006/relationships/hyperlink" Target="http://www.ncvc.go.jp/procurement/tender/8_2.html" TargetMode="External"/><Relationship Id="rId6" Type="http://schemas.openxmlformats.org/officeDocument/2006/relationships/hyperlink" Target="../Google%20Drive/JU%20Consultancy/Projecten/EU-Japan%20JT&amp;PP%20helpdesk%20project/EU-Gateway/201903%20HMT-II/Reports/Final%20versions/Logistics%20management%20operation,%20Procurement%20management%20of%20Medical%20supplies%20(WTO%20Call)" TargetMode="External"/><Relationship Id="rId5" Type="http://schemas.openxmlformats.org/officeDocument/2006/relationships/hyperlink" Target="../Google%20Drive/JU%20Consultancy/Projecten/EU-Japan%20JT&amp;PP%20helpdesk%20project/EU-Gateway/201903%20HMT-II/Reports/Final%20versions/Logistics%20management%20operation,%20Procurement%20management%20of%20Medical%20supplies%20(WTO%20Call)" TargetMode="External"/><Relationship Id="rId4" Type="http://schemas.openxmlformats.org/officeDocument/2006/relationships/hyperlink" Target="../Google%20Drive/JU%20Consultancy/Projecten/EU-Japan%20JT&amp;PP%20helpdesk%20project/EU-Gateway/201903%20HMT-II/Reports/Final%20versions/Logistics%20management%20operation,%20Procurement%20management%20of%20Medical%20supplies%20(WTO%20Cal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jetro.go.jp/en/database/procurement/national/articles/32134/2017101100030001.html" TargetMode="External"/><Relationship Id="rId2" Type="http://schemas.openxmlformats.org/officeDocument/2006/relationships/hyperlink" Target="https://www.jetro.go.jp/en/database/procurement/national/articles/108095/2018103100180001.html" TargetMode="External"/><Relationship Id="rId1" Type="http://schemas.openxmlformats.org/officeDocument/2006/relationships/hyperlink" Target="https://www.jetro.go.jp/en/database/procurement/national/articles/103539/2018082100480001.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hyperlink" Target="https://www.jetro.go.jp/en/database/procurement/national/articles/32134/201710110003000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AFB22-757E-F241-8A33-2C2D73A7576A}">
  <sheetPr>
    <tabColor theme="8"/>
    <pageSetUpPr fitToPage="1"/>
  </sheetPr>
  <dimension ref="A1:N60"/>
  <sheetViews>
    <sheetView showGridLines="0" showRowColHeaders="0" tabSelected="1" view="pageBreakPreview" zoomScaleNormal="100" zoomScaleSheetLayoutView="100" workbookViewId="0"/>
  </sheetViews>
  <sheetFormatPr baseColWidth="10" defaultColWidth="8.83203125" defaultRowHeight="17"/>
  <cols>
    <col min="1" max="16384" width="8.83203125" style="88"/>
  </cols>
  <sheetData>
    <row r="1" spans="1:14">
      <c r="A1" s="86"/>
      <c r="B1" s="86"/>
      <c r="C1" s="86"/>
      <c r="D1" s="86"/>
      <c r="E1" s="86"/>
      <c r="F1" s="86"/>
      <c r="G1" s="86"/>
      <c r="H1" s="86"/>
      <c r="I1" s="86"/>
      <c r="J1" s="86"/>
      <c r="K1" s="87"/>
      <c r="L1" s="87"/>
      <c r="M1" s="87"/>
      <c r="N1" s="87"/>
    </row>
    <row r="2" spans="1:14">
      <c r="A2" s="86"/>
      <c r="B2" s="86"/>
      <c r="C2" s="86"/>
      <c r="D2" s="86"/>
      <c r="E2" s="86"/>
      <c r="F2" s="86"/>
      <c r="G2" s="86"/>
      <c r="H2" s="86"/>
      <c r="I2" s="86"/>
      <c r="J2" s="86"/>
      <c r="K2" s="87"/>
      <c r="L2" s="87"/>
      <c r="M2" s="87"/>
      <c r="N2" s="87"/>
    </row>
    <row r="3" spans="1:14">
      <c r="A3" s="86"/>
      <c r="B3" s="86"/>
      <c r="C3" s="86"/>
      <c r="D3" s="86"/>
      <c r="E3" s="86"/>
      <c r="F3" s="86"/>
      <c r="G3" s="86"/>
      <c r="H3" s="86"/>
      <c r="I3" s="86"/>
      <c r="J3" s="86"/>
      <c r="K3" s="87"/>
      <c r="L3" s="87"/>
      <c r="M3" s="87"/>
      <c r="N3" s="87"/>
    </row>
    <row r="4" spans="1:14">
      <c r="A4" s="86"/>
      <c r="B4" s="86"/>
      <c r="C4" s="86"/>
      <c r="D4" s="86"/>
      <c r="E4" s="86"/>
      <c r="F4" s="86"/>
      <c r="G4" s="86"/>
      <c r="H4" s="86"/>
      <c r="I4" s="86"/>
      <c r="J4" s="86"/>
      <c r="K4" s="87"/>
      <c r="L4" s="87"/>
      <c r="M4" s="87"/>
      <c r="N4" s="87"/>
    </row>
    <row r="5" spans="1:14">
      <c r="A5" s="86"/>
      <c r="B5" s="86"/>
      <c r="C5" s="86"/>
      <c r="D5" s="86"/>
      <c r="E5" s="86"/>
      <c r="F5" s="86"/>
      <c r="G5" s="86"/>
      <c r="H5" s="86"/>
      <c r="I5" s="86"/>
      <c r="J5" s="86"/>
      <c r="K5" s="87"/>
      <c r="L5" s="87"/>
      <c r="M5" s="87"/>
      <c r="N5" s="87"/>
    </row>
    <row r="6" spans="1:14">
      <c r="A6" s="86"/>
      <c r="B6" s="86"/>
      <c r="C6" s="86"/>
      <c r="D6" s="86"/>
      <c r="E6" s="86"/>
      <c r="F6" s="86"/>
      <c r="G6" s="86"/>
      <c r="H6" s="86"/>
      <c r="I6" s="86"/>
      <c r="J6" s="86"/>
      <c r="K6" s="87"/>
      <c r="L6" s="87"/>
      <c r="M6" s="87"/>
      <c r="N6" s="87"/>
    </row>
    <row r="7" spans="1:14">
      <c r="A7" s="86"/>
      <c r="B7" s="86"/>
      <c r="C7" s="86"/>
      <c r="D7" s="86"/>
      <c r="E7" s="86"/>
      <c r="F7" s="86"/>
      <c r="G7" s="86"/>
      <c r="H7" s="86"/>
      <c r="I7" s="86"/>
      <c r="J7" s="86"/>
      <c r="K7" s="87"/>
      <c r="L7" s="87"/>
      <c r="M7" s="87"/>
      <c r="N7" s="87"/>
    </row>
    <row r="8" spans="1:14">
      <c r="A8" s="86"/>
      <c r="B8" s="86"/>
      <c r="C8" s="86"/>
      <c r="D8" s="86"/>
      <c r="E8" s="86"/>
      <c r="F8" s="86"/>
      <c r="G8" s="86"/>
      <c r="H8" s="86"/>
      <c r="I8" s="86"/>
      <c r="J8" s="86"/>
      <c r="K8" s="87"/>
      <c r="L8" s="87"/>
      <c r="M8" s="87"/>
      <c r="N8" s="87"/>
    </row>
    <row r="9" spans="1:14">
      <c r="A9" s="86"/>
      <c r="B9" s="86"/>
      <c r="C9" s="86"/>
      <c r="D9" s="86"/>
      <c r="E9" s="86"/>
      <c r="F9" s="86"/>
      <c r="G9" s="86"/>
      <c r="H9" s="86"/>
      <c r="I9" s="86"/>
      <c r="J9" s="86"/>
      <c r="K9" s="87"/>
      <c r="L9" s="87"/>
      <c r="M9" s="87"/>
      <c r="N9" s="87"/>
    </row>
    <row r="10" spans="1:14">
      <c r="A10" s="86"/>
      <c r="B10" s="86"/>
      <c r="C10" s="86"/>
      <c r="D10" s="86"/>
      <c r="E10" s="86"/>
      <c r="F10" s="86"/>
      <c r="G10" s="86"/>
      <c r="H10" s="86"/>
      <c r="I10" s="86"/>
      <c r="J10" s="86"/>
      <c r="K10" s="87"/>
      <c r="L10" s="87"/>
      <c r="M10" s="87"/>
      <c r="N10" s="87"/>
    </row>
    <row r="11" spans="1:14">
      <c r="A11" s="86"/>
      <c r="B11" s="86"/>
      <c r="C11" s="86"/>
      <c r="D11" s="86"/>
      <c r="E11" s="86"/>
      <c r="F11" s="86"/>
      <c r="G11" s="86"/>
      <c r="H11" s="86"/>
      <c r="I11" s="86"/>
      <c r="J11" s="86"/>
      <c r="K11" s="87"/>
      <c r="L11" s="87"/>
      <c r="M11" s="87"/>
      <c r="N11" s="87"/>
    </row>
    <row r="12" spans="1:14">
      <c r="A12" s="86"/>
      <c r="B12" s="86"/>
      <c r="C12" s="86"/>
      <c r="D12" s="86"/>
      <c r="E12" s="86"/>
      <c r="F12" s="86"/>
      <c r="G12" s="86"/>
      <c r="H12" s="86"/>
      <c r="I12" s="86"/>
      <c r="J12" s="86"/>
      <c r="K12" s="87"/>
      <c r="L12" s="87"/>
      <c r="M12" s="87"/>
      <c r="N12" s="87"/>
    </row>
    <row r="13" spans="1:14">
      <c r="A13" s="86"/>
      <c r="B13" s="86"/>
      <c r="C13" s="86"/>
      <c r="D13" s="86"/>
      <c r="E13" s="86"/>
      <c r="F13" s="86"/>
      <c r="G13" s="86"/>
      <c r="H13" s="86"/>
      <c r="I13" s="86"/>
      <c r="J13" s="86"/>
      <c r="K13" s="87"/>
      <c r="L13" s="87"/>
      <c r="M13" s="87"/>
      <c r="N13" s="87"/>
    </row>
    <row r="14" spans="1:14">
      <c r="A14" s="86"/>
      <c r="B14" s="86"/>
      <c r="C14" s="86"/>
      <c r="D14" s="86"/>
      <c r="E14" s="86"/>
      <c r="F14" s="86"/>
      <c r="G14" s="86"/>
      <c r="H14" s="86"/>
      <c r="I14" s="86"/>
      <c r="J14" s="86"/>
      <c r="K14" s="87"/>
      <c r="L14" s="87"/>
      <c r="M14" s="87"/>
      <c r="N14" s="87"/>
    </row>
    <row r="15" spans="1:14">
      <c r="A15" s="86"/>
      <c r="B15" s="86"/>
      <c r="C15" s="86"/>
      <c r="D15" s="86"/>
      <c r="E15" s="86"/>
      <c r="F15" s="86"/>
      <c r="G15" s="86"/>
      <c r="H15" s="86"/>
      <c r="I15" s="86"/>
      <c r="J15" s="86"/>
      <c r="K15" s="87"/>
      <c r="L15" s="87"/>
      <c r="M15" s="87"/>
      <c r="N15" s="87"/>
    </row>
    <row r="16" spans="1:14">
      <c r="A16" s="86"/>
      <c r="B16" s="86"/>
      <c r="C16" s="86"/>
      <c r="D16" s="86"/>
      <c r="E16" s="86"/>
      <c r="F16" s="86"/>
      <c r="G16" s="86"/>
      <c r="H16" s="86"/>
      <c r="I16" s="86"/>
      <c r="J16" s="86"/>
      <c r="K16" s="87"/>
      <c r="L16" s="87"/>
      <c r="M16" s="87"/>
      <c r="N16" s="87"/>
    </row>
    <row r="17" spans="1:14">
      <c r="A17" s="86"/>
      <c r="B17" s="86"/>
      <c r="C17" s="86"/>
      <c r="D17" s="86"/>
      <c r="E17" s="86"/>
      <c r="F17" s="86"/>
      <c r="G17" s="86"/>
      <c r="H17" s="86"/>
      <c r="I17" s="86"/>
      <c r="J17" s="86"/>
      <c r="K17" s="87"/>
      <c r="L17" s="87"/>
      <c r="M17" s="87"/>
      <c r="N17" s="87"/>
    </row>
    <row r="18" spans="1:14">
      <c r="A18" s="86"/>
      <c r="B18" s="86"/>
      <c r="C18" s="86"/>
      <c r="D18" s="86"/>
      <c r="E18" s="86"/>
      <c r="F18" s="86"/>
      <c r="G18" s="86"/>
      <c r="H18" s="86"/>
      <c r="I18" s="86"/>
      <c r="J18" s="86"/>
      <c r="K18" s="87"/>
      <c r="L18" s="87"/>
      <c r="M18" s="87"/>
      <c r="N18" s="87"/>
    </row>
    <row r="19" spans="1:14">
      <c r="A19" s="86"/>
      <c r="B19" s="86"/>
      <c r="C19" s="86"/>
      <c r="D19" s="86"/>
      <c r="E19" s="86"/>
      <c r="F19" s="86"/>
      <c r="G19" s="86"/>
      <c r="H19" s="86"/>
      <c r="I19" s="86"/>
      <c r="J19" s="86"/>
      <c r="K19" s="87"/>
      <c r="L19" s="87"/>
      <c r="M19" s="87"/>
      <c r="N19" s="87"/>
    </row>
    <row r="20" spans="1:14">
      <c r="A20" s="86"/>
      <c r="B20" s="86"/>
      <c r="C20" s="86"/>
      <c r="D20" s="86"/>
      <c r="E20" s="86"/>
      <c r="F20" s="86"/>
      <c r="G20" s="86"/>
      <c r="H20" s="86"/>
      <c r="I20" s="86"/>
      <c r="J20" s="86"/>
      <c r="K20" s="87"/>
      <c r="L20" s="87"/>
      <c r="M20" s="87"/>
      <c r="N20" s="87"/>
    </row>
    <row r="21" spans="1:14">
      <c r="A21" s="86"/>
      <c r="B21" s="86"/>
      <c r="C21" s="86"/>
      <c r="D21" s="86"/>
      <c r="E21" s="86"/>
      <c r="F21" s="86"/>
      <c r="G21" s="86"/>
      <c r="H21" s="86"/>
      <c r="I21" s="86"/>
      <c r="J21" s="86"/>
      <c r="K21" s="87"/>
      <c r="L21" s="87"/>
      <c r="M21" s="87"/>
      <c r="N21" s="87"/>
    </row>
    <row r="22" spans="1:14">
      <c r="A22" s="86"/>
      <c r="B22" s="86"/>
      <c r="C22" s="86"/>
      <c r="D22" s="86"/>
      <c r="E22" s="86"/>
      <c r="F22" s="86"/>
      <c r="G22" s="86"/>
      <c r="H22" s="86"/>
      <c r="I22" s="86"/>
      <c r="J22" s="86"/>
      <c r="K22" s="87"/>
      <c r="L22" s="87"/>
      <c r="M22" s="87"/>
      <c r="N22" s="87"/>
    </row>
    <row r="23" spans="1:14">
      <c r="A23" s="86"/>
      <c r="B23" s="86"/>
      <c r="C23" s="86"/>
      <c r="D23" s="86"/>
      <c r="E23" s="86"/>
      <c r="F23" s="86"/>
      <c r="G23" s="86"/>
      <c r="H23" s="86"/>
      <c r="I23" s="86"/>
      <c r="J23" s="86"/>
      <c r="K23" s="87"/>
      <c r="L23" s="87"/>
      <c r="M23" s="87"/>
      <c r="N23" s="87"/>
    </row>
    <row r="24" spans="1:14">
      <c r="A24" s="86"/>
      <c r="B24" s="86"/>
      <c r="C24" s="86"/>
      <c r="D24" s="86"/>
      <c r="E24" s="86"/>
      <c r="F24" s="86"/>
      <c r="G24" s="86"/>
      <c r="H24" s="86"/>
      <c r="I24" s="86"/>
      <c r="J24" s="86"/>
      <c r="K24" s="87"/>
      <c r="L24" s="87"/>
      <c r="M24" s="87"/>
      <c r="N24" s="87"/>
    </row>
    <row r="25" spans="1:14">
      <c r="A25" s="86"/>
      <c r="B25" s="86"/>
      <c r="C25" s="86"/>
      <c r="D25" s="86"/>
      <c r="E25" s="86"/>
      <c r="F25" s="86"/>
      <c r="G25" s="86"/>
      <c r="H25" s="86"/>
      <c r="I25" s="86"/>
      <c r="J25" s="86"/>
      <c r="K25" s="87"/>
      <c r="L25" s="87"/>
      <c r="M25" s="87"/>
      <c r="N25" s="87"/>
    </row>
    <row r="26" spans="1:14">
      <c r="A26" s="86"/>
      <c r="B26" s="86"/>
      <c r="C26" s="86"/>
      <c r="D26" s="86"/>
      <c r="E26" s="86"/>
      <c r="F26" s="86"/>
      <c r="G26" s="86"/>
      <c r="H26" s="86"/>
      <c r="I26" s="86"/>
      <c r="J26" s="86"/>
      <c r="K26" s="87"/>
      <c r="L26" s="87"/>
      <c r="M26" s="87"/>
      <c r="N26" s="87"/>
    </row>
    <row r="27" spans="1:14">
      <c r="A27" s="86"/>
      <c r="B27" s="86"/>
      <c r="C27" s="86"/>
      <c r="D27" s="86"/>
      <c r="E27" s="86"/>
      <c r="F27" s="86"/>
      <c r="G27" s="86"/>
      <c r="H27" s="86"/>
      <c r="I27" s="86"/>
      <c r="J27" s="86"/>
      <c r="K27" s="87"/>
      <c r="L27" s="87"/>
      <c r="M27" s="87"/>
      <c r="N27" s="87"/>
    </row>
    <row r="28" spans="1:14">
      <c r="A28" s="86"/>
      <c r="B28" s="86"/>
      <c r="C28" s="86"/>
      <c r="D28" s="86"/>
      <c r="E28" s="86"/>
      <c r="F28" s="86"/>
      <c r="G28" s="86"/>
      <c r="H28" s="86"/>
      <c r="I28" s="86"/>
      <c r="J28" s="86"/>
      <c r="K28" s="87"/>
      <c r="L28" s="87"/>
      <c r="M28" s="87"/>
      <c r="N28" s="87"/>
    </row>
    <row r="29" spans="1:14">
      <c r="A29" s="86"/>
      <c r="B29" s="86"/>
      <c r="C29" s="86"/>
      <c r="D29" s="86"/>
      <c r="E29" s="86"/>
      <c r="F29" s="86"/>
      <c r="G29" s="86"/>
      <c r="H29" s="86"/>
      <c r="I29" s="86"/>
      <c r="J29" s="86"/>
      <c r="K29" s="87"/>
      <c r="L29" s="87"/>
      <c r="M29" s="87"/>
      <c r="N29" s="87"/>
    </row>
    <row r="30" spans="1:14">
      <c r="A30" s="86"/>
      <c r="B30" s="86"/>
      <c r="C30" s="86"/>
      <c r="D30" s="86"/>
      <c r="E30" s="86"/>
      <c r="F30" s="86"/>
      <c r="G30" s="86"/>
      <c r="H30" s="86"/>
      <c r="I30" s="86"/>
      <c r="J30" s="86"/>
      <c r="K30" s="87"/>
      <c r="L30" s="87"/>
      <c r="M30" s="87"/>
      <c r="N30" s="87"/>
    </row>
    <row r="31" spans="1:14">
      <c r="A31" s="86"/>
      <c r="B31" s="86"/>
      <c r="C31" s="86"/>
      <c r="D31" s="86"/>
      <c r="E31" s="86"/>
      <c r="F31" s="86"/>
      <c r="G31" s="86"/>
      <c r="H31" s="86"/>
      <c r="I31" s="86"/>
      <c r="J31" s="86"/>
      <c r="K31" s="87"/>
      <c r="L31" s="87"/>
      <c r="M31" s="87"/>
      <c r="N31" s="87"/>
    </row>
    <row r="32" spans="1:14">
      <c r="A32" s="86"/>
      <c r="B32" s="86"/>
      <c r="C32" s="86"/>
      <c r="D32" s="86"/>
      <c r="E32" s="86"/>
      <c r="F32" s="86"/>
      <c r="G32" s="86"/>
      <c r="H32" s="86"/>
      <c r="I32" s="86"/>
      <c r="J32" s="86"/>
      <c r="K32" s="87"/>
      <c r="L32" s="87"/>
      <c r="M32" s="87"/>
      <c r="N32" s="87"/>
    </row>
    <row r="33" spans="1:14">
      <c r="A33" s="86"/>
      <c r="B33" s="86"/>
      <c r="C33" s="86"/>
      <c r="D33" s="86"/>
      <c r="E33" s="86"/>
      <c r="F33" s="86"/>
      <c r="G33" s="86"/>
      <c r="H33" s="86"/>
      <c r="I33" s="86"/>
      <c r="J33" s="86"/>
      <c r="K33" s="87"/>
      <c r="L33" s="87"/>
      <c r="M33" s="87"/>
      <c r="N33" s="87"/>
    </row>
    <row r="34" spans="1:14">
      <c r="A34" s="86"/>
      <c r="B34" s="86"/>
      <c r="C34" s="86"/>
      <c r="D34" s="86"/>
      <c r="E34" s="86"/>
      <c r="F34" s="86"/>
      <c r="G34" s="86"/>
      <c r="H34" s="86"/>
      <c r="I34" s="86"/>
      <c r="J34" s="86"/>
      <c r="K34" s="87"/>
      <c r="L34" s="87"/>
      <c r="M34" s="87"/>
      <c r="N34" s="87"/>
    </row>
    <row r="35" spans="1:14" ht="13.5" customHeight="1">
      <c r="A35" s="189" t="str">
        <f ca="1">REPLACE(LEFT(CELL("filename",$A$1),FIND(".x",CELL("filename",$A$1))-1),1,FIND("[",CELL("filename",$A$1)),)</f>
        <v>HMT 2019 Medical supplies, IT</v>
      </c>
      <c r="B35" s="189"/>
      <c r="C35" s="189"/>
      <c r="D35" s="189"/>
      <c r="E35" s="189"/>
      <c r="F35" s="189"/>
      <c r="G35" s="189"/>
      <c r="H35" s="189"/>
      <c r="I35" s="189"/>
      <c r="J35" s="189"/>
      <c r="K35" s="87"/>
      <c r="L35" s="87"/>
      <c r="M35" s="87"/>
      <c r="N35" s="87"/>
    </row>
    <row r="36" spans="1:14" ht="13.5" customHeight="1">
      <c r="A36" s="189"/>
      <c r="B36" s="189"/>
      <c r="C36" s="189"/>
      <c r="D36" s="189"/>
      <c r="E36" s="189"/>
      <c r="F36" s="189"/>
      <c r="G36" s="189"/>
      <c r="H36" s="189"/>
      <c r="I36" s="189"/>
      <c r="J36" s="189"/>
      <c r="K36" s="87"/>
      <c r="L36" s="87"/>
      <c r="M36" s="87"/>
      <c r="N36" s="87"/>
    </row>
    <row r="37" spans="1:14" ht="13.5" customHeight="1">
      <c r="A37" s="189"/>
      <c r="B37" s="189"/>
      <c r="C37" s="189"/>
      <c r="D37" s="189"/>
      <c r="E37" s="189"/>
      <c r="F37" s="189"/>
      <c r="G37" s="189"/>
      <c r="H37" s="189"/>
      <c r="I37" s="189"/>
      <c r="J37" s="189"/>
      <c r="K37" s="87"/>
      <c r="L37" s="87"/>
      <c r="M37" s="87"/>
      <c r="N37" s="87"/>
    </row>
    <row r="38" spans="1:14" ht="13.5" customHeight="1">
      <c r="A38" s="189"/>
      <c r="B38" s="189"/>
      <c r="C38" s="189"/>
      <c r="D38" s="189"/>
      <c r="E38" s="189"/>
      <c r="F38" s="189"/>
      <c r="G38" s="189"/>
      <c r="H38" s="189"/>
      <c r="I38" s="189"/>
      <c r="J38" s="189"/>
      <c r="K38" s="87"/>
      <c r="L38" s="87"/>
      <c r="M38" s="87"/>
      <c r="N38" s="87"/>
    </row>
    <row r="39" spans="1:14">
      <c r="A39" s="189"/>
      <c r="B39" s="189"/>
      <c r="C39" s="189"/>
      <c r="D39" s="189"/>
      <c r="E39" s="189"/>
      <c r="F39" s="189"/>
      <c r="G39" s="189"/>
      <c r="H39" s="189"/>
      <c r="I39" s="189"/>
      <c r="J39" s="189"/>
      <c r="K39" s="87"/>
      <c r="L39" s="87"/>
      <c r="M39" s="87"/>
      <c r="N39" s="87"/>
    </row>
    <row r="40" spans="1:14">
      <c r="A40" s="189"/>
      <c r="B40" s="189"/>
      <c r="C40" s="189"/>
      <c r="D40" s="189"/>
      <c r="E40" s="189"/>
      <c r="F40" s="189"/>
      <c r="G40" s="189"/>
      <c r="H40" s="189"/>
      <c r="I40" s="189"/>
      <c r="J40" s="189"/>
    </row>
    <row r="41" spans="1:14">
      <c r="A41" s="189"/>
      <c r="B41" s="189"/>
      <c r="C41" s="189"/>
      <c r="D41" s="189"/>
      <c r="E41" s="189"/>
      <c r="F41" s="189"/>
      <c r="G41" s="189"/>
      <c r="H41" s="189"/>
      <c r="I41" s="189"/>
      <c r="J41" s="189"/>
    </row>
    <row r="42" spans="1:14">
      <c r="A42" s="189"/>
      <c r="B42" s="189"/>
      <c r="C42" s="189"/>
      <c r="D42" s="189"/>
      <c r="E42" s="189"/>
      <c r="F42" s="189"/>
      <c r="G42" s="189"/>
      <c r="H42" s="189"/>
      <c r="I42" s="189"/>
      <c r="J42" s="189"/>
    </row>
    <row r="43" spans="1:14">
      <c r="A43" s="189"/>
      <c r="B43" s="189"/>
      <c r="C43" s="189"/>
      <c r="D43" s="189"/>
      <c r="E43" s="189"/>
      <c r="F43" s="189"/>
      <c r="G43" s="189"/>
      <c r="H43" s="189"/>
      <c r="I43" s="189"/>
      <c r="J43" s="189"/>
    </row>
    <row r="44" spans="1:14">
      <c r="A44" s="189"/>
      <c r="B44" s="189"/>
      <c r="C44" s="189"/>
      <c r="D44" s="189"/>
      <c r="E44" s="189"/>
      <c r="F44" s="189"/>
      <c r="G44" s="189"/>
      <c r="H44" s="189"/>
      <c r="I44" s="189"/>
      <c r="J44" s="189"/>
    </row>
    <row r="45" spans="1:14">
      <c r="A45" s="189"/>
      <c r="B45" s="189"/>
      <c r="C45" s="189"/>
      <c r="D45" s="189"/>
      <c r="E45" s="189"/>
      <c r="F45" s="189"/>
      <c r="G45" s="189"/>
      <c r="H45" s="189"/>
      <c r="I45" s="189"/>
      <c r="J45" s="189"/>
    </row>
    <row r="46" spans="1:14">
      <c r="A46" s="189"/>
      <c r="B46" s="189"/>
      <c r="C46" s="189"/>
      <c r="D46" s="189"/>
      <c r="E46" s="189"/>
      <c r="F46" s="189"/>
      <c r="G46" s="189"/>
      <c r="H46" s="189"/>
      <c r="I46" s="189"/>
      <c r="J46" s="189"/>
    </row>
    <row r="47" spans="1:14">
      <c r="A47" s="89"/>
      <c r="B47" s="89"/>
      <c r="C47" s="89"/>
      <c r="D47" s="89"/>
      <c r="E47" s="89"/>
      <c r="F47" s="89"/>
      <c r="G47" s="89"/>
      <c r="H47" s="89"/>
      <c r="I47" s="89"/>
      <c r="J47" s="89"/>
    </row>
    <row r="48" spans="1:14">
      <c r="A48" s="89"/>
      <c r="B48" s="89"/>
      <c r="C48" s="89"/>
      <c r="D48" s="89"/>
      <c r="E48" s="89"/>
      <c r="F48" s="89"/>
      <c r="G48" s="89"/>
      <c r="H48" s="89"/>
      <c r="I48" s="89"/>
      <c r="J48" s="89"/>
    </row>
    <row r="49" spans="1:10">
      <c r="A49" s="89"/>
      <c r="B49" s="89"/>
      <c r="C49" s="89"/>
      <c r="D49" s="89"/>
      <c r="E49" s="89"/>
      <c r="F49" s="89"/>
      <c r="G49" s="89"/>
      <c r="H49" s="89"/>
      <c r="I49" s="89"/>
      <c r="J49" s="89"/>
    </row>
    <row r="50" spans="1:10">
      <c r="A50" s="89"/>
      <c r="B50" s="89"/>
      <c r="C50" s="89"/>
      <c r="D50" s="89"/>
      <c r="E50" s="89"/>
      <c r="F50" s="89"/>
      <c r="G50" s="89"/>
      <c r="H50" s="89"/>
      <c r="I50" s="89"/>
      <c r="J50" s="89"/>
    </row>
    <row r="51" spans="1:10">
      <c r="A51" s="89"/>
      <c r="B51" s="89"/>
      <c r="C51" s="89"/>
      <c r="D51" s="89"/>
      <c r="E51" s="89"/>
      <c r="F51" s="89"/>
      <c r="G51" s="89"/>
      <c r="H51" s="89"/>
      <c r="I51" s="89"/>
      <c r="J51" s="89"/>
    </row>
    <row r="52" spans="1:10">
      <c r="A52" s="89"/>
      <c r="B52" s="89"/>
      <c r="C52" s="89"/>
      <c r="D52" s="89"/>
      <c r="E52" s="89"/>
      <c r="F52" s="89"/>
      <c r="G52" s="89"/>
      <c r="H52" s="89"/>
      <c r="I52" s="89"/>
      <c r="J52" s="89"/>
    </row>
    <row r="53" spans="1:10">
      <c r="A53" s="89"/>
      <c r="B53" s="89"/>
      <c r="C53" s="89"/>
      <c r="D53" s="89"/>
      <c r="E53" s="89"/>
      <c r="F53" s="89"/>
      <c r="G53" s="89"/>
      <c r="H53" s="89"/>
      <c r="I53" s="89"/>
      <c r="J53" s="89"/>
    </row>
    <row r="54" spans="1:10">
      <c r="A54" s="89"/>
      <c r="B54" s="89"/>
      <c r="C54" s="89"/>
      <c r="D54" s="89"/>
      <c r="E54" s="89"/>
      <c r="F54" s="89"/>
      <c r="G54" s="89"/>
      <c r="H54" s="89"/>
      <c r="I54" s="89"/>
      <c r="J54" s="89"/>
    </row>
    <row r="55" spans="1:10">
      <c r="A55" s="89"/>
      <c r="B55" s="89"/>
      <c r="C55" s="89"/>
      <c r="D55" s="89"/>
      <c r="E55" s="89"/>
      <c r="F55" s="89"/>
      <c r="G55" s="89"/>
      <c r="H55" s="89"/>
      <c r="I55" s="89"/>
      <c r="J55" s="89"/>
    </row>
    <row r="56" spans="1:10">
      <c r="A56" s="89"/>
      <c r="B56" s="89"/>
      <c r="C56" s="89"/>
      <c r="D56" s="89"/>
      <c r="E56" s="89"/>
      <c r="F56" s="89"/>
      <c r="G56" s="89"/>
      <c r="H56" s="89"/>
      <c r="I56" s="89"/>
      <c r="J56" s="89"/>
    </row>
    <row r="57" spans="1:10">
      <c r="A57" s="89"/>
      <c r="B57" s="89"/>
      <c r="C57" s="89"/>
      <c r="D57" s="89"/>
      <c r="E57" s="89"/>
      <c r="F57" s="89"/>
      <c r="G57" s="89"/>
      <c r="H57" s="89"/>
      <c r="I57" s="89"/>
      <c r="J57" s="89"/>
    </row>
    <row r="58" spans="1:10">
      <c r="A58" s="89"/>
      <c r="B58" s="89"/>
      <c r="C58" s="89"/>
      <c r="D58" s="89"/>
      <c r="E58" s="89"/>
      <c r="F58" s="89"/>
      <c r="G58" s="89"/>
      <c r="H58" s="89"/>
      <c r="I58" s="89"/>
      <c r="J58" s="89"/>
    </row>
    <row r="59" spans="1:10">
      <c r="A59" s="89"/>
      <c r="B59" s="89"/>
      <c r="C59" s="89"/>
      <c r="D59" s="89"/>
      <c r="E59" s="89"/>
      <c r="F59" s="89"/>
      <c r="G59" s="89"/>
      <c r="H59" s="89"/>
      <c r="I59" s="89"/>
      <c r="J59" s="89"/>
    </row>
    <row r="60" spans="1:10">
      <c r="A60" s="89"/>
      <c r="B60" s="89"/>
      <c r="C60" s="89"/>
      <c r="D60" s="89"/>
      <c r="E60" s="89"/>
      <c r="F60" s="89"/>
      <c r="G60" s="89"/>
      <c r="H60" s="89"/>
      <c r="I60" s="89"/>
      <c r="J60" s="89"/>
    </row>
  </sheetData>
  <mergeCells count="1">
    <mergeCell ref="A35:J46"/>
  </mergeCells>
  <printOptions horizontalCentered="1"/>
  <pageMargins left="0.25" right="0.25" top="0.75" bottom="0.52" header="0.3" footer="0.3"/>
  <pageSetup paperSize="8" scale="93" orientation="landscape"/>
  <headerFooter alignWithMargins="0">
    <oddHeader>&amp;L&amp;D&amp;C入札情報速報サービス（NJSS）調査結果</oddHeader>
    <oddFooter>&amp;CCOPYRIGHT 2009 ULURU CO., LTD.&amp;R【&amp;A】　&amp;P/&amp;N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D4675-1222-B741-979A-6FC0A3D1F7C2}">
  <dimension ref="A1:G136"/>
  <sheetViews>
    <sheetView view="pageBreakPreview" zoomScaleNormal="100" zoomScaleSheetLayoutView="100" workbookViewId="0">
      <selection activeCell="H1" sqref="H1:J1048576"/>
    </sheetView>
  </sheetViews>
  <sheetFormatPr baseColWidth="10" defaultRowHeight="15"/>
  <cols>
    <col min="1" max="1" width="10.83203125" style="188"/>
    <col min="2" max="2" width="7" style="188" customWidth="1"/>
    <col min="3" max="3" width="38.83203125" style="188" customWidth="1"/>
    <col min="4" max="4" width="61" style="188" customWidth="1"/>
    <col min="5" max="5" width="8" style="188" customWidth="1"/>
    <col min="6" max="6" width="6.1640625" style="188" customWidth="1"/>
    <col min="7" max="7" width="60" style="188" customWidth="1"/>
    <col min="8" max="16384" width="10.83203125" style="188"/>
  </cols>
  <sheetData>
    <row r="1" spans="1:7" s="186" customFormat="1" ht="25" thickBot="1">
      <c r="A1" s="183" t="s">
        <v>1135</v>
      </c>
      <c r="B1" s="184"/>
      <c r="C1" s="185"/>
      <c r="D1" s="184"/>
      <c r="E1" s="184"/>
      <c r="F1" s="184"/>
      <c r="G1" s="184"/>
    </row>
    <row r="2" spans="1:7" s="186" customFormat="1" ht="17" thickTop="1" thickBot="1">
      <c r="A2" s="187" t="s">
        <v>1136</v>
      </c>
      <c r="B2" s="187" t="s">
        <v>1962</v>
      </c>
      <c r="C2" s="187" t="s">
        <v>1137</v>
      </c>
      <c r="D2" s="187" t="s">
        <v>1963</v>
      </c>
      <c r="E2" s="187" t="s">
        <v>1964</v>
      </c>
      <c r="F2" s="187" t="s">
        <v>1965</v>
      </c>
      <c r="G2" s="187" t="s">
        <v>1966</v>
      </c>
    </row>
    <row r="3" spans="1:7" ht="16" thickTop="1">
      <c r="A3" s="188" t="s">
        <v>1138</v>
      </c>
      <c r="B3" s="188" t="s">
        <v>1139</v>
      </c>
      <c r="C3" s="188" t="s">
        <v>1140</v>
      </c>
      <c r="D3" s="188" t="s">
        <v>1141</v>
      </c>
      <c r="E3" s="188">
        <v>116</v>
      </c>
      <c r="F3" s="188" t="s">
        <v>1142</v>
      </c>
      <c r="G3" s="188" t="s">
        <v>1143</v>
      </c>
    </row>
    <row r="4" spans="1:7">
      <c r="A4" s="188" t="s">
        <v>1138</v>
      </c>
      <c r="B4" s="188" t="s">
        <v>1139</v>
      </c>
      <c r="C4" s="188" t="s">
        <v>1144</v>
      </c>
      <c r="D4" s="188" t="s">
        <v>1145</v>
      </c>
      <c r="E4" s="188">
        <v>1068</v>
      </c>
      <c r="F4" s="188" t="s">
        <v>1142</v>
      </c>
      <c r="G4" s="188" t="s">
        <v>1146</v>
      </c>
    </row>
    <row r="5" spans="1:7">
      <c r="C5" s="188" t="s">
        <v>1147</v>
      </c>
      <c r="D5" s="188" t="s">
        <v>1148</v>
      </c>
      <c r="E5" s="188">
        <v>2</v>
      </c>
      <c r="F5" s="188" t="s">
        <v>1149</v>
      </c>
      <c r="G5" s="188" t="s">
        <v>1150</v>
      </c>
    </row>
    <row r="6" spans="1:7">
      <c r="C6" s="188" t="s">
        <v>1151</v>
      </c>
      <c r="D6" s="188" t="s">
        <v>1152</v>
      </c>
      <c r="E6" s="188">
        <v>3</v>
      </c>
      <c r="F6" s="188" t="s">
        <v>1149</v>
      </c>
    </row>
    <row r="7" spans="1:7">
      <c r="A7" s="188" t="s">
        <v>1138</v>
      </c>
      <c r="B7" s="188" t="s">
        <v>1139</v>
      </c>
      <c r="C7" s="188" t="s">
        <v>1153</v>
      </c>
      <c r="D7" s="188" t="s">
        <v>1154</v>
      </c>
      <c r="E7" s="188">
        <v>357</v>
      </c>
      <c r="F7" s="188" t="s">
        <v>1142</v>
      </c>
      <c r="G7" s="188" t="s">
        <v>1155</v>
      </c>
    </row>
    <row r="8" spans="1:7">
      <c r="A8" s="188" t="s">
        <v>1138</v>
      </c>
      <c r="B8" s="188" t="s">
        <v>1139</v>
      </c>
      <c r="C8" s="188" t="s">
        <v>1156</v>
      </c>
      <c r="D8" s="188" t="s">
        <v>1157</v>
      </c>
      <c r="E8" s="188">
        <v>148</v>
      </c>
      <c r="F8" s="188" t="s">
        <v>1142</v>
      </c>
      <c r="G8" s="188" t="s">
        <v>1158</v>
      </c>
    </row>
    <row r="9" spans="1:7">
      <c r="C9" s="188" t="s">
        <v>1159</v>
      </c>
      <c r="D9" s="188" t="s">
        <v>1160</v>
      </c>
      <c r="E9" s="188">
        <v>98</v>
      </c>
      <c r="F9" s="188" t="s">
        <v>1149</v>
      </c>
      <c r="G9" s="188" t="s">
        <v>1161</v>
      </c>
    </row>
    <row r="10" spans="1:7">
      <c r="C10" s="188" t="s">
        <v>1162</v>
      </c>
      <c r="D10" s="188" t="s">
        <v>1163</v>
      </c>
      <c r="E10" s="188">
        <v>1</v>
      </c>
      <c r="F10" s="188" t="s">
        <v>1149</v>
      </c>
      <c r="G10" s="188" t="s">
        <v>1164</v>
      </c>
    </row>
    <row r="11" spans="1:7">
      <c r="C11" s="188" t="s">
        <v>1165</v>
      </c>
      <c r="D11" s="188" t="s">
        <v>1166</v>
      </c>
      <c r="E11" s="188">
        <v>174</v>
      </c>
      <c r="F11" s="188" t="s">
        <v>1149</v>
      </c>
      <c r="G11" s="188" t="s">
        <v>1167</v>
      </c>
    </row>
    <row r="12" spans="1:7">
      <c r="A12" s="188" t="s">
        <v>1138</v>
      </c>
      <c r="B12" s="188" t="s">
        <v>563</v>
      </c>
      <c r="C12" s="188" t="s">
        <v>1168</v>
      </c>
      <c r="D12" s="188" t="s">
        <v>1169</v>
      </c>
      <c r="E12" s="188">
        <v>230</v>
      </c>
      <c r="F12" s="188" t="s">
        <v>1170</v>
      </c>
      <c r="G12" s="188" t="s">
        <v>1171</v>
      </c>
    </row>
    <row r="13" spans="1:7">
      <c r="A13" s="188" t="s">
        <v>1138</v>
      </c>
      <c r="B13" s="188" t="s">
        <v>563</v>
      </c>
      <c r="C13" s="188" t="s">
        <v>1172</v>
      </c>
      <c r="D13" s="188" t="s">
        <v>1173</v>
      </c>
      <c r="E13" s="188">
        <v>46</v>
      </c>
      <c r="F13" s="188" t="s">
        <v>1142</v>
      </c>
      <c r="G13" s="188" t="s">
        <v>1174</v>
      </c>
    </row>
    <row r="14" spans="1:7">
      <c r="C14" s="188" t="s">
        <v>1175</v>
      </c>
      <c r="D14" s="188" t="s">
        <v>1176</v>
      </c>
      <c r="E14" s="188">
        <v>1</v>
      </c>
      <c r="F14" s="188" t="s">
        <v>1149</v>
      </c>
      <c r="G14" s="188" t="s">
        <v>1177</v>
      </c>
    </row>
    <row r="15" spans="1:7">
      <c r="A15" s="188" t="s">
        <v>1138</v>
      </c>
      <c r="B15" s="188" t="s">
        <v>563</v>
      </c>
      <c r="C15" s="188" t="s">
        <v>1178</v>
      </c>
      <c r="D15" s="188" t="s">
        <v>1179</v>
      </c>
      <c r="E15" s="188">
        <v>162</v>
      </c>
      <c r="F15" s="188" t="s">
        <v>1170</v>
      </c>
      <c r="G15" s="188" t="s">
        <v>1180</v>
      </c>
    </row>
    <row r="16" spans="1:7">
      <c r="A16" s="188" t="s">
        <v>1181</v>
      </c>
      <c r="C16" s="188" t="s">
        <v>1182</v>
      </c>
      <c r="D16" s="188" t="s">
        <v>1183</v>
      </c>
      <c r="E16" s="188">
        <v>60</v>
      </c>
      <c r="F16" s="188" t="s">
        <v>1142</v>
      </c>
      <c r="G16" s="188" t="s">
        <v>1184</v>
      </c>
    </row>
    <row r="17" spans="1:7">
      <c r="A17" s="188" t="s">
        <v>1181</v>
      </c>
      <c r="C17" s="188" t="s">
        <v>1185</v>
      </c>
      <c r="D17" s="188" t="s">
        <v>1186</v>
      </c>
      <c r="E17" s="188">
        <v>206</v>
      </c>
      <c r="F17" s="188" t="s">
        <v>1142</v>
      </c>
      <c r="G17" s="188" t="s">
        <v>1187</v>
      </c>
    </row>
    <row r="18" spans="1:7">
      <c r="A18" s="188" t="s">
        <v>1181</v>
      </c>
      <c r="C18" s="188" t="s">
        <v>1188</v>
      </c>
      <c r="D18" s="188" t="s">
        <v>1189</v>
      </c>
      <c r="E18" s="188">
        <v>51</v>
      </c>
      <c r="F18" s="188" t="s">
        <v>1142</v>
      </c>
      <c r="G18" s="188" t="s">
        <v>1190</v>
      </c>
    </row>
    <row r="19" spans="1:7">
      <c r="C19" s="188" t="s">
        <v>1191</v>
      </c>
      <c r="D19" s="188" t="s">
        <v>1192</v>
      </c>
      <c r="E19" s="188">
        <v>72</v>
      </c>
      <c r="F19" s="188" t="s">
        <v>1149</v>
      </c>
      <c r="G19" s="188" t="s">
        <v>1193</v>
      </c>
    </row>
    <row r="20" spans="1:7">
      <c r="A20" s="188" t="s">
        <v>1181</v>
      </c>
      <c r="C20" s="188" t="s">
        <v>1194</v>
      </c>
      <c r="D20" s="188" t="s">
        <v>1195</v>
      </c>
      <c r="E20" s="188">
        <v>19</v>
      </c>
      <c r="F20" s="188" t="s">
        <v>1170</v>
      </c>
      <c r="G20" s="188" t="s">
        <v>1196</v>
      </c>
    </row>
    <row r="21" spans="1:7">
      <c r="A21" s="188" t="s">
        <v>1181</v>
      </c>
      <c r="C21" s="188" t="s">
        <v>1197</v>
      </c>
      <c r="D21" s="188" t="s">
        <v>1198</v>
      </c>
      <c r="E21" s="188">
        <v>200</v>
      </c>
      <c r="F21" s="188" t="s">
        <v>1170</v>
      </c>
      <c r="G21" s="188" t="s">
        <v>1199</v>
      </c>
    </row>
    <row r="22" spans="1:7">
      <c r="A22" s="188" t="s">
        <v>1181</v>
      </c>
      <c r="C22" s="188" t="s">
        <v>1200</v>
      </c>
      <c r="D22" s="188" t="s">
        <v>1201</v>
      </c>
      <c r="E22" s="188">
        <v>203</v>
      </c>
      <c r="F22" s="188" t="s">
        <v>1170</v>
      </c>
      <c r="G22" s="188" t="s">
        <v>1202</v>
      </c>
    </row>
    <row r="23" spans="1:7">
      <c r="A23" s="188" t="s">
        <v>1181</v>
      </c>
      <c r="C23" s="188" t="s">
        <v>1203</v>
      </c>
      <c r="D23" s="188" t="s">
        <v>1204</v>
      </c>
      <c r="E23" s="188">
        <v>43</v>
      </c>
      <c r="F23" s="188" t="s">
        <v>1170</v>
      </c>
      <c r="G23" s="188" t="s">
        <v>1205</v>
      </c>
    </row>
    <row r="24" spans="1:7">
      <c r="A24" s="188" t="s">
        <v>1181</v>
      </c>
      <c r="C24" s="188" t="s">
        <v>1206</v>
      </c>
      <c r="D24" s="188" t="s">
        <v>1207</v>
      </c>
      <c r="E24" s="188">
        <v>69</v>
      </c>
      <c r="F24" s="188" t="s">
        <v>1142</v>
      </c>
      <c r="G24" s="188" t="s">
        <v>1184</v>
      </c>
    </row>
    <row r="25" spans="1:7">
      <c r="A25" s="188" t="s">
        <v>1181</v>
      </c>
      <c r="C25" s="188" t="s">
        <v>1208</v>
      </c>
      <c r="D25" s="188" t="s">
        <v>1209</v>
      </c>
      <c r="E25" s="188">
        <v>10</v>
      </c>
      <c r="F25" s="188" t="s">
        <v>1142</v>
      </c>
    </row>
    <row r="26" spans="1:7">
      <c r="A26" s="188" t="s">
        <v>1138</v>
      </c>
      <c r="B26" s="188" t="s">
        <v>563</v>
      </c>
      <c r="C26" s="188" t="s">
        <v>1210</v>
      </c>
      <c r="D26" s="188" t="s">
        <v>1211</v>
      </c>
      <c r="E26" s="188">
        <v>60</v>
      </c>
      <c r="F26" s="188" t="s">
        <v>1170</v>
      </c>
      <c r="G26" s="188" t="s">
        <v>1212</v>
      </c>
    </row>
    <row r="27" spans="1:7">
      <c r="C27" s="188" t="s">
        <v>1213</v>
      </c>
      <c r="D27" s="188" t="s">
        <v>1214</v>
      </c>
      <c r="E27" s="188">
        <v>27</v>
      </c>
      <c r="F27" s="188" t="s">
        <v>1170</v>
      </c>
      <c r="G27" s="188" t="s">
        <v>1143</v>
      </c>
    </row>
    <row r="28" spans="1:7">
      <c r="C28" s="188" t="s">
        <v>1215</v>
      </c>
      <c r="D28" s="188" t="s">
        <v>1216</v>
      </c>
      <c r="E28" s="188">
        <v>0</v>
      </c>
      <c r="F28" s="188" t="s">
        <v>1217</v>
      </c>
    </row>
    <row r="29" spans="1:7">
      <c r="A29" s="188" t="s">
        <v>1181</v>
      </c>
      <c r="C29" s="188" t="s">
        <v>1218</v>
      </c>
      <c r="D29" s="188" t="s">
        <v>1219</v>
      </c>
      <c r="E29" s="188">
        <v>129</v>
      </c>
      <c r="F29" s="188" t="s">
        <v>1170</v>
      </c>
      <c r="G29" s="188" t="s">
        <v>1220</v>
      </c>
    </row>
    <row r="30" spans="1:7">
      <c r="A30" s="188" t="s">
        <v>1181</v>
      </c>
      <c r="C30" s="188" t="s">
        <v>1221</v>
      </c>
      <c r="D30" s="188" t="s">
        <v>1221</v>
      </c>
      <c r="E30" s="188">
        <v>14</v>
      </c>
      <c r="F30" s="188" t="s">
        <v>1142</v>
      </c>
      <c r="G30" s="188" t="s">
        <v>1222</v>
      </c>
    </row>
    <row r="31" spans="1:7">
      <c r="C31" s="188" t="s">
        <v>1223</v>
      </c>
      <c r="D31" s="188" t="s">
        <v>1224</v>
      </c>
      <c r="E31" s="188">
        <v>3</v>
      </c>
      <c r="F31" s="188" t="s">
        <v>1149</v>
      </c>
      <c r="G31" s="188" t="s">
        <v>1225</v>
      </c>
    </row>
    <row r="32" spans="1:7">
      <c r="C32" s="188" t="s">
        <v>1226</v>
      </c>
      <c r="D32" s="188" t="s">
        <v>1227</v>
      </c>
      <c r="E32" s="188">
        <v>2145</v>
      </c>
      <c r="F32" s="188" t="s">
        <v>1149</v>
      </c>
      <c r="G32" s="188" t="s">
        <v>1228</v>
      </c>
    </row>
    <row r="33" spans="1:7">
      <c r="A33" s="188" t="s">
        <v>1181</v>
      </c>
      <c r="C33" s="188" t="s">
        <v>1229</v>
      </c>
      <c r="D33" s="188" t="s">
        <v>1230</v>
      </c>
      <c r="E33" s="188">
        <v>473</v>
      </c>
      <c r="F33" s="188" t="s">
        <v>1170</v>
      </c>
      <c r="G33" s="188" t="s">
        <v>1231</v>
      </c>
    </row>
    <row r="34" spans="1:7">
      <c r="A34" s="188" t="s">
        <v>1181</v>
      </c>
      <c r="C34" s="188" t="s">
        <v>1232</v>
      </c>
      <c r="D34" s="188" t="s">
        <v>1233</v>
      </c>
      <c r="E34" s="188">
        <v>174</v>
      </c>
      <c r="F34" s="188" t="s">
        <v>1170</v>
      </c>
      <c r="G34" s="188" t="s">
        <v>1212</v>
      </c>
    </row>
    <row r="35" spans="1:7">
      <c r="C35" s="188" t="s">
        <v>1234</v>
      </c>
      <c r="D35" s="188" t="s">
        <v>1235</v>
      </c>
      <c r="E35" s="188">
        <v>0</v>
      </c>
      <c r="F35" s="188" t="s">
        <v>1217</v>
      </c>
    </row>
    <row r="36" spans="1:7">
      <c r="C36" s="188" t="s">
        <v>1236</v>
      </c>
      <c r="D36" s="188" t="s">
        <v>1237</v>
      </c>
      <c r="E36" s="188">
        <v>0</v>
      </c>
    </row>
    <row r="37" spans="1:7">
      <c r="C37" s="188" t="s">
        <v>1238</v>
      </c>
      <c r="D37" s="188" t="s">
        <v>1239</v>
      </c>
      <c r="E37" s="188">
        <v>0</v>
      </c>
    </row>
    <row r="38" spans="1:7">
      <c r="A38" s="188" t="s">
        <v>1138</v>
      </c>
      <c r="B38" s="188" t="s">
        <v>563</v>
      </c>
      <c r="C38" s="188" t="s">
        <v>1240</v>
      </c>
      <c r="D38" s="188" t="s">
        <v>1241</v>
      </c>
      <c r="E38" s="188">
        <v>145</v>
      </c>
      <c r="F38" s="188" t="s">
        <v>1170</v>
      </c>
      <c r="G38" s="188" t="s">
        <v>1205</v>
      </c>
    </row>
    <row r="39" spans="1:7">
      <c r="C39" s="188" t="s">
        <v>1242</v>
      </c>
      <c r="D39" s="188" t="s">
        <v>1243</v>
      </c>
      <c r="E39" s="188">
        <v>15</v>
      </c>
      <c r="F39" s="188" t="s">
        <v>1170</v>
      </c>
      <c r="G39" s="188" t="s">
        <v>1244</v>
      </c>
    </row>
    <row r="40" spans="1:7">
      <c r="A40" s="188" t="s">
        <v>1138</v>
      </c>
      <c r="B40" s="188" t="s">
        <v>563</v>
      </c>
      <c r="C40" s="188" t="s">
        <v>1245</v>
      </c>
      <c r="D40" s="188" t="s">
        <v>1246</v>
      </c>
      <c r="E40" s="188">
        <v>130</v>
      </c>
      <c r="F40" s="188" t="s">
        <v>1170</v>
      </c>
      <c r="G40" s="188" t="s">
        <v>1247</v>
      </c>
    </row>
    <row r="41" spans="1:7">
      <c r="A41" s="188" t="s">
        <v>1138</v>
      </c>
      <c r="B41" s="188" t="s">
        <v>563</v>
      </c>
      <c r="C41" s="188" t="s">
        <v>1248</v>
      </c>
      <c r="D41" s="188" t="s">
        <v>1249</v>
      </c>
      <c r="E41" s="188">
        <v>24</v>
      </c>
      <c r="F41" s="188" t="s">
        <v>1170</v>
      </c>
      <c r="G41" s="188" t="s">
        <v>1250</v>
      </c>
    </row>
    <row r="42" spans="1:7">
      <c r="C42" s="188" t="s">
        <v>1251</v>
      </c>
      <c r="D42" s="188" t="s">
        <v>1252</v>
      </c>
      <c r="E42" s="188">
        <v>9</v>
      </c>
      <c r="F42" s="188" t="s">
        <v>1149</v>
      </c>
      <c r="G42" s="188" t="s">
        <v>1253</v>
      </c>
    </row>
    <row r="43" spans="1:7">
      <c r="A43" s="188" t="s">
        <v>1138</v>
      </c>
      <c r="B43" s="188" t="s">
        <v>563</v>
      </c>
      <c r="C43" s="188" t="s">
        <v>1254</v>
      </c>
      <c r="D43" s="188" t="s">
        <v>1255</v>
      </c>
      <c r="E43" s="188">
        <v>197</v>
      </c>
      <c r="F43" s="188" t="s">
        <v>1170</v>
      </c>
      <c r="G43" s="188" t="s">
        <v>1256</v>
      </c>
    </row>
    <row r="44" spans="1:7">
      <c r="C44" s="188" t="s">
        <v>1257</v>
      </c>
      <c r="D44" s="188" t="s">
        <v>1258</v>
      </c>
      <c r="E44" s="188">
        <v>553</v>
      </c>
      <c r="F44" s="188" t="s">
        <v>1170</v>
      </c>
      <c r="G44" s="188" t="s">
        <v>1259</v>
      </c>
    </row>
    <row r="45" spans="1:7">
      <c r="A45" s="188" t="s">
        <v>1260</v>
      </c>
      <c r="B45" s="188" t="s">
        <v>563</v>
      </c>
      <c r="C45" s="188" t="s">
        <v>1261</v>
      </c>
      <c r="D45" s="188" t="s">
        <v>1262</v>
      </c>
      <c r="E45" s="188">
        <v>253</v>
      </c>
      <c r="F45" s="188" t="s">
        <v>1142</v>
      </c>
      <c r="G45" s="188" t="s">
        <v>1263</v>
      </c>
    </row>
    <row r="46" spans="1:7">
      <c r="C46" s="188" t="s">
        <v>1264</v>
      </c>
      <c r="D46" s="188" t="s">
        <v>1265</v>
      </c>
      <c r="E46" s="188">
        <v>1371</v>
      </c>
      <c r="F46" s="188" t="s">
        <v>1149</v>
      </c>
      <c r="G46" s="188" t="s">
        <v>1266</v>
      </c>
    </row>
    <row r="47" spans="1:7">
      <c r="C47" s="188" t="s">
        <v>1267</v>
      </c>
      <c r="D47" s="188" t="s">
        <v>1268</v>
      </c>
      <c r="E47" s="188">
        <v>0</v>
      </c>
      <c r="F47" s="188" t="s">
        <v>1217</v>
      </c>
    </row>
    <row r="48" spans="1:7">
      <c r="C48" s="188" t="s">
        <v>1269</v>
      </c>
      <c r="D48" s="188" t="s">
        <v>1270</v>
      </c>
      <c r="E48" s="188">
        <v>0</v>
      </c>
      <c r="F48" s="188" t="s">
        <v>1217</v>
      </c>
    </row>
    <row r="49" spans="1:7">
      <c r="C49" s="188" t="s">
        <v>1271</v>
      </c>
      <c r="D49" s="188" t="s">
        <v>1272</v>
      </c>
      <c r="E49" s="188">
        <v>108</v>
      </c>
      <c r="F49" s="188" t="s">
        <v>1170</v>
      </c>
      <c r="G49" s="188" t="s">
        <v>1273</v>
      </c>
    </row>
    <row r="50" spans="1:7">
      <c r="C50" s="188" t="s">
        <v>1274</v>
      </c>
      <c r="D50" s="188" t="s">
        <v>1275</v>
      </c>
      <c r="E50" s="188">
        <v>13</v>
      </c>
      <c r="F50" s="188" t="s">
        <v>1276</v>
      </c>
      <c r="G50" s="188" t="s">
        <v>1277</v>
      </c>
    </row>
    <row r="51" spans="1:7">
      <c r="C51" s="188" t="s">
        <v>1226</v>
      </c>
      <c r="D51" s="188" t="s">
        <v>1227</v>
      </c>
      <c r="E51" s="188">
        <v>2145</v>
      </c>
      <c r="F51" s="188" t="s">
        <v>1149</v>
      </c>
      <c r="G51" s="188" t="s">
        <v>1228</v>
      </c>
    </row>
    <row r="52" spans="1:7">
      <c r="C52" s="188" t="s">
        <v>1278</v>
      </c>
      <c r="D52" s="188" t="s">
        <v>1279</v>
      </c>
      <c r="E52" s="188">
        <v>8</v>
      </c>
      <c r="F52" s="188" t="s">
        <v>1149</v>
      </c>
      <c r="G52" s="188" t="s">
        <v>1280</v>
      </c>
    </row>
    <row r="53" spans="1:7">
      <c r="C53" s="188" t="s">
        <v>1281</v>
      </c>
      <c r="D53" s="188" t="s">
        <v>1282</v>
      </c>
      <c r="E53" s="188">
        <v>6</v>
      </c>
      <c r="F53" s="188" t="s">
        <v>1149</v>
      </c>
      <c r="G53" s="188" t="s">
        <v>1283</v>
      </c>
    </row>
    <row r="54" spans="1:7">
      <c r="C54" s="188" t="s">
        <v>1284</v>
      </c>
      <c r="D54" s="188" t="s">
        <v>1285</v>
      </c>
      <c r="E54" s="188">
        <v>16</v>
      </c>
      <c r="F54" s="188" t="s">
        <v>1149</v>
      </c>
      <c r="G54" s="188" t="s">
        <v>1286</v>
      </c>
    </row>
    <row r="55" spans="1:7">
      <c r="A55" s="188" t="s">
        <v>1181</v>
      </c>
      <c r="C55" s="188" t="s">
        <v>1287</v>
      </c>
      <c r="D55" s="188" t="s">
        <v>1288</v>
      </c>
      <c r="E55" s="188">
        <v>150</v>
      </c>
      <c r="F55" s="188" t="s">
        <v>1170</v>
      </c>
      <c r="G55" s="188" t="s">
        <v>1289</v>
      </c>
    </row>
    <row r="56" spans="1:7">
      <c r="A56" s="188" t="s">
        <v>1181</v>
      </c>
      <c r="C56" s="188" t="s">
        <v>1290</v>
      </c>
      <c r="D56" s="188" t="s">
        <v>1291</v>
      </c>
      <c r="E56" s="188">
        <v>147</v>
      </c>
      <c r="F56" s="188" t="s">
        <v>1170</v>
      </c>
      <c r="G56" s="188" t="s">
        <v>1212</v>
      </c>
    </row>
    <row r="57" spans="1:7">
      <c r="A57" s="188" t="s">
        <v>1181</v>
      </c>
      <c r="C57" s="188" t="s">
        <v>1292</v>
      </c>
      <c r="D57" s="188" t="s">
        <v>1293</v>
      </c>
      <c r="E57" s="188">
        <v>228</v>
      </c>
      <c r="F57" s="188" t="s">
        <v>1170</v>
      </c>
      <c r="G57" s="188" t="s">
        <v>1294</v>
      </c>
    </row>
    <row r="58" spans="1:7">
      <c r="C58" s="188" t="s">
        <v>1295</v>
      </c>
      <c r="D58" s="188" t="s">
        <v>1296</v>
      </c>
      <c r="E58" s="188">
        <v>10</v>
      </c>
      <c r="F58" s="188" t="s">
        <v>1149</v>
      </c>
      <c r="G58" s="188" t="s">
        <v>1297</v>
      </c>
    </row>
    <row r="59" spans="1:7">
      <c r="A59" s="188" t="s">
        <v>1181</v>
      </c>
      <c r="C59" s="188" t="s">
        <v>1298</v>
      </c>
      <c r="D59" s="188" t="s">
        <v>1298</v>
      </c>
      <c r="E59" s="188">
        <v>12</v>
      </c>
      <c r="F59" s="188" t="s">
        <v>1170</v>
      </c>
      <c r="G59" s="188" t="s">
        <v>1299</v>
      </c>
    </row>
    <row r="60" spans="1:7">
      <c r="A60" s="188" t="s">
        <v>1181</v>
      </c>
      <c r="C60" s="188" t="s">
        <v>1300</v>
      </c>
      <c r="D60" s="188" t="s">
        <v>1301</v>
      </c>
      <c r="E60" s="188">
        <v>4</v>
      </c>
      <c r="F60" s="188" t="s">
        <v>1170</v>
      </c>
      <c r="G60" s="188" t="s">
        <v>1302</v>
      </c>
    </row>
    <row r="61" spans="1:7">
      <c r="A61" s="188" t="s">
        <v>1181</v>
      </c>
      <c r="C61" s="188" t="s">
        <v>1303</v>
      </c>
      <c r="D61" s="188" t="s">
        <v>1304</v>
      </c>
      <c r="E61" s="188">
        <v>31</v>
      </c>
      <c r="F61" s="188" t="s">
        <v>1170</v>
      </c>
      <c r="G61" s="188" t="s">
        <v>1305</v>
      </c>
    </row>
    <row r="62" spans="1:7">
      <c r="A62" s="188" t="s">
        <v>1260</v>
      </c>
      <c r="B62" s="188" t="s">
        <v>1139</v>
      </c>
      <c r="C62" s="188" t="s">
        <v>1306</v>
      </c>
      <c r="D62" s="188" t="s">
        <v>1307</v>
      </c>
      <c r="E62" s="188">
        <v>1135</v>
      </c>
      <c r="F62" s="188" t="s">
        <v>1142</v>
      </c>
      <c r="G62" s="188" t="s">
        <v>1222</v>
      </c>
    </row>
    <row r="63" spans="1:7">
      <c r="C63" s="188" t="s">
        <v>1308</v>
      </c>
      <c r="D63" s="188" t="s">
        <v>1309</v>
      </c>
      <c r="E63" s="188">
        <v>71</v>
      </c>
      <c r="F63" s="188" t="s">
        <v>1170</v>
      </c>
      <c r="G63" s="188" t="s">
        <v>1310</v>
      </c>
    </row>
    <row r="64" spans="1:7">
      <c r="A64" s="188" t="s">
        <v>1260</v>
      </c>
      <c r="B64" s="188" t="s">
        <v>563</v>
      </c>
      <c r="C64" s="188" t="s">
        <v>1311</v>
      </c>
      <c r="D64" s="188" t="s">
        <v>1312</v>
      </c>
      <c r="E64" s="188">
        <v>488</v>
      </c>
      <c r="F64" s="188" t="s">
        <v>1170</v>
      </c>
      <c r="G64" s="188" t="s">
        <v>1313</v>
      </c>
    </row>
    <row r="65" spans="1:7">
      <c r="A65" s="188" t="s">
        <v>1260</v>
      </c>
      <c r="B65" s="188" t="s">
        <v>1139</v>
      </c>
      <c r="C65" s="188" t="s">
        <v>1314</v>
      </c>
      <c r="D65" s="188" t="s">
        <v>1315</v>
      </c>
      <c r="E65" s="188">
        <v>14</v>
      </c>
      <c r="F65" s="188" t="s">
        <v>1142</v>
      </c>
      <c r="G65" s="188" t="s">
        <v>1316</v>
      </c>
    </row>
    <row r="66" spans="1:7">
      <c r="A66" s="188" t="s">
        <v>1260</v>
      </c>
      <c r="B66" s="188" t="s">
        <v>563</v>
      </c>
      <c r="C66" s="188" t="s">
        <v>1317</v>
      </c>
      <c r="D66" s="188" t="s">
        <v>1318</v>
      </c>
      <c r="E66" s="188">
        <v>24</v>
      </c>
      <c r="F66" s="188" t="s">
        <v>1142</v>
      </c>
      <c r="G66" s="188" t="s">
        <v>1319</v>
      </c>
    </row>
    <row r="67" spans="1:7">
      <c r="A67" s="188" t="s">
        <v>1181</v>
      </c>
      <c r="C67" s="188" t="s">
        <v>1320</v>
      </c>
      <c r="D67" s="188" t="s">
        <v>1321</v>
      </c>
      <c r="E67" s="188">
        <v>11</v>
      </c>
      <c r="F67" s="188" t="s">
        <v>1170</v>
      </c>
      <c r="G67" s="188" t="s">
        <v>1302</v>
      </c>
    </row>
    <row r="68" spans="1:7">
      <c r="C68" s="188" t="s">
        <v>1322</v>
      </c>
      <c r="D68" s="188" t="s">
        <v>1323</v>
      </c>
      <c r="E68" s="188">
        <v>36</v>
      </c>
      <c r="F68" s="188" t="s">
        <v>1149</v>
      </c>
      <c r="G68" s="188" t="s">
        <v>1324</v>
      </c>
    </row>
    <row r="69" spans="1:7">
      <c r="C69" s="188" t="s">
        <v>1325</v>
      </c>
      <c r="D69" s="188" t="s">
        <v>1326</v>
      </c>
      <c r="E69" s="188">
        <v>53</v>
      </c>
      <c r="F69" s="188" t="s">
        <v>1149</v>
      </c>
      <c r="G69" s="188" t="s">
        <v>1327</v>
      </c>
    </row>
    <row r="70" spans="1:7">
      <c r="C70" s="188" t="s">
        <v>1328</v>
      </c>
      <c r="D70" s="188" t="s">
        <v>1329</v>
      </c>
      <c r="E70" s="188">
        <v>15</v>
      </c>
      <c r="F70" s="188" t="s">
        <v>1149</v>
      </c>
      <c r="G70" s="188" t="s">
        <v>1330</v>
      </c>
    </row>
    <row r="71" spans="1:7">
      <c r="C71" s="188" t="s">
        <v>1331</v>
      </c>
      <c r="D71" s="188" t="s">
        <v>1332</v>
      </c>
      <c r="E71" s="188">
        <v>0</v>
      </c>
      <c r="F71" s="188" t="s">
        <v>1217</v>
      </c>
    </row>
    <row r="72" spans="1:7">
      <c r="A72" s="188" t="s">
        <v>1181</v>
      </c>
      <c r="C72" s="188" t="s">
        <v>1333</v>
      </c>
      <c r="D72" s="188" t="s">
        <v>1334</v>
      </c>
      <c r="E72" s="188">
        <v>42</v>
      </c>
      <c r="F72" s="188" t="s">
        <v>1170</v>
      </c>
      <c r="G72" s="188" t="s">
        <v>1205</v>
      </c>
    </row>
    <row r="73" spans="1:7">
      <c r="A73" s="188" t="s">
        <v>1181</v>
      </c>
      <c r="C73" s="188" t="s">
        <v>1335</v>
      </c>
      <c r="D73" s="188" t="s">
        <v>1336</v>
      </c>
      <c r="E73" s="188">
        <v>1967</v>
      </c>
      <c r="F73" s="188" t="s">
        <v>1170</v>
      </c>
      <c r="G73" s="188" t="s">
        <v>1337</v>
      </c>
    </row>
    <row r="74" spans="1:7">
      <c r="A74" s="188" t="s">
        <v>1181</v>
      </c>
      <c r="C74" s="188" t="s">
        <v>1338</v>
      </c>
      <c r="D74" s="188" t="s">
        <v>1339</v>
      </c>
      <c r="E74" s="188">
        <v>16</v>
      </c>
      <c r="F74" s="188" t="s">
        <v>1170</v>
      </c>
      <c r="G74" s="188" t="s">
        <v>1340</v>
      </c>
    </row>
    <row r="75" spans="1:7">
      <c r="A75" s="188" t="s">
        <v>1260</v>
      </c>
      <c r="B75" s="188" t="s">
        <v>563</v>
      </c>
      <c r="C75" s="188" t="s">
        <v>1341</v>
      </c>
      <c r="D75" s="188" t="s">
        <v>1342</v>
      </c>
      <c r="E75" s="188">
        <v>19</v>
      </c>
      <c r="F75" s="188" t="s">
        <v>1142</v>
      </c>
      <c r="G75" s="188" t="s">
        <v>1343</v>
      </c>
    </row>
    <row r="76" spans="1:7">
      <c r="A76" s="188" t="s">
        <v>1260</v>
      </c>
      <c r="B76" s="188" t="s">
        <v>1139</v>
      </c>
      <c r="C76" s="188" t="s">
        <v>1344</v>
      </c>
      <c r="D76" s="188" t="s">
        <v>1345</v>
      </c>
      <c r="E76" s="188">
        <v>139</v>
      </c>
      <c r="F76" s="188" t="s">
        <v>1142</v>
      </c>
      <c r="G76" s="188" t="s">
        <v>1346</v>
      </c>
    </row>
    <row r="77" spans="1:7">
      <c r="A77" s="188" t="s">
        <v>1260</v>
      </c>
      <c r="B77" s="188" t="s">
        <v>1139</v>
      </c>
      <c r="C77" s="188" t="s">
        <v>1347</v>
      </c>
      <c r="D77" s="188" t="s">
        <v>1348</v>
      </c>
      <c r="E77" s="188">
        <v>130</v>
      </c>
      <c r="F77" s="188" t="s">
        <v>1142</v>
      </c>
      <c r="G77" s="188" t="s">
        <v>1349</v>
      </c>
    </row>
    <row r="78" spans="1:7">
      <c r="A78" s="188" t="s">
        <v>1260</v>
      </c>
      <c r="B78" s="188" t="s">
        <v>1139</v>
      </c>
      <c r="C78" s="188" t="s">
        <v>1350</v>
      </c>
      <c r="D78" s="188" t="s">
        <v>1351</v>
      </c>
      <c r="E78" s="188">
        <v>25</v>
      </c>
      <c r="F78" s="188" t="s">
        <v>1142</v>
      </c>
      <c r="G78" s="188" t="s">
        <v>1349</v>
      </c>
    </row>
    <row r="79" spans="1:7">
      <c r="C79" s="188" t="s">
        <v>1352</v>
      </c>
      <c r="D79" s="188" t="s">
        <v>1353</v>
      </c>
      <c r="E79" s="188">
        <v>7</v>
      </c>
      <c r="F79" s="188" t="s">
        <v>1170</v>
      </c>
      <c r="G79" s="188" t="s">
        <v>1302</v>
      </c>
    </row>
    <row r="80" spans="1:7">
      <c r="C80" s="188" t="s">
        <v>1354</v>
      </c>
      <c r="D80" s="188" t="s">
        <v>1355</v>
      </c>
      <c r="E80" s="188">
        <v>16</v>
      </c>
      <c r="F80" s="188" t="s">
        <v>1170</v>
      </c>
      <c r="G80" s="188" t="s">
        <v>1302</v>
      </c>
    </row>
    <row r="81" spans="1:7">
      <c r="C81" s="188" t="s">
        <v>1356</v>
      </c>
      <c r="D81" s="188" t="s">
        <v>1357</v>
      </c>
      <c r="E81" s="188">
        <v>135</v>
      </c>
      <c r="F81" s="188" t="s">
        <v>1276</v>
      </c>
      <c r="G81" s="188" t="s">
        <v>1358</v>
      </c>
    </row>
    <row r="82" spans="1:7">
      <c r="A82" s="188" t="s">
        <v>1260</v>
      </c>
      <c r="B82" s="188" t="s">
        <v>1139</v>
      </c>
      <c r="C82" s="188" t="s">
        <v>1359</v>
      </c>
      <c r="D82" s="188" t="s">
        <v>1360</v>
      </c>
      <c r="E82" s="188">
        <v>234</v>
      </c>
      <c r="F82" s="188" t="s">
        <v>1142</v>
      </c>
      <c r="G82" s="188" t="s">
        <v>1222</v>
      </c>
    </row>
    <row r="83" spans="1:7">
      <c r="A83" s="188" t="s">
        <v>1260</v>
      </c>
      <c r="B83" s="188" t="s">
        <v>563</v>
      </c>
      <c r="C83" s="188" t="s">
        <v>1361</v>
      </c>
      <c r="D83" s="188" t="s">
        <v>1362</v>
      </c>
      <c r="E83" s="188">
        <v>209</v>
      </c>
      <c r="F83" s="188" t="s">
        <v>1142</v>
      </c>
      <c r="G83" s="188" t="s">
        <v>1222</v>
      </c>
    </row>
    <row r="84" spans="1:7">
      <c r="C84" s="188" t="s">
        <v>1363</v>
      </c>
      <c r="D84" s="188" t="s">
        <v>1364</v>
      </c>
      <c r="E84" s="188">
        <v>0</v>
      </c>
      <c r="F84" s="188" t="s">
        <v>1217</v>
      </c>
    </row>
    <row r="85" spans="1:7">
      <c r="C85" s="188" t="s">
        <v>1365</v>
      </c>
      <c r="D85" s="188" t="s">
        <v>1366</v>
      </c>
      <c r="E85" s="188">
        <v>0</v>
      </c>
    </row>
    <row r="86" spans="1:7">
      <c r="A86" s="188" t="s">
        <v>1260</v>
      </c>
      <c r="B86" s="188" t="s">
        <v>1139</v>
      </c>
      <c r="C86" s="188" t="s">
        <v>1367</v>
      </c>
      <c r="D86" s="188" t="s">
        <v>1368</v>
      </c>
      <c r="E86" s="188">
        <v>6046</v>
      </c>
      <c r="F86" s="188" t="s">
        <v>1142</v>
      </c>
      <c r="G86" s="188" t="s">
        <v>1222</v>
      </c>
    </row>
    <row r="87" spans="1:7">
      <c r="C87" s="188" t="s">
        <v>1369</v>
      </c>
      <c r="D87" s="188" t="s">
        <v>1370</v>
      </c>
      <c r="E87" s="188">
        <v>78</v>
      </c>
      <c r="F87" s="188" t="s">
        <v>1276</v>
      </c>
      <c r="G87" s="188" t="s">
        <v>1212</v>
      </c>
    </row>
    <row r="88" spans="1:7">
      <c r="A88" s="188" t="s">
        <v>1260</v>
      </c>
      <c r="B88" s="188" t="s">
        <v>563</v>
      </c>
      <c r="C88" s="188" t="s">
        <v>1371</v>
      </c>
      <c r="D88" s="188" t="s">
        <v>1372</v>
      </c>
      <c r="E88" s="188">
        <v>61</v>
      </c>
      <c r="F88" s="188" t="s">
        <v>1170</v>
      </c>
      <c r="G88" s="188" t="s">
        <v>1212</v>
      </c>
    </row>
    <row r="89" spans="1:7">
      <c r="C89" s="188" t="s">
        <v>1373</v>
      </c>
      <c r="D89" s="188" t="s">
        <v>1374</v>
      </c>
      <c r="E89" s="188">
        <v>7</v>
      </c>
      <c r="F89" s="188" t="s">
        <v>1149</v>
      </c>
      <c r="G89" s="188" t="s">
        <v>1375</v>
      </c>
    </row>
    <row r="90" spans="1:7">
      <c r="C90" s="188" t="s">
        <v>1376</v>
      </c>
      <c r="D90" s="188" t="s">
        <v>1377</v>
      </c>
      <c r="E90" s="188">
        <v>6</v>
      </c>
      <c r="F90" s="188" t="s">
        <v>1170</v>
      </c>
      <c r="G90" s="188" t="s">
        <v>1378</v>
      </c>
    </row>
    <row r="91" spans="1:7">
      <c r="C91" s="188" t="s">
        <v>1379</v>
      </c>
      <c r="D91" s="188" t="s">
        <v>1380</v>
      </c>
      <c r="E91" s="188">
        <v>6</v>
      </c>
      <c r="F91" s="188" t="s">
        <v>1170</v>
      </c>
      <c r="G91" s="188" t="s">
        <v>1302</v>
      </c>
    </row>
    <row r="92" spans="1:7">
      <c r="C92" s="188" t="s">
        <v>1381</v>
      </c>
      <c r="D92" s="188" t="s">
        <v>1382</v>
      </c>
      <c r="E92" s="188">
        <v>135</v>
      </c>
      <c r="F92" s="188" t="s">
        <v>1170</v>
      </c>
      <c r="G92" s="188" t="s">
        <v>1212</v>
      </c>
    </row>
    <row r="93" spans="1:7">
      <c r="A93" s="188" t="s">
        <v>1260</v>
      </c>
      <c r="B93" s="188" t="s">
        <v>1139</v>
      </c>
      <c r="C93" s="188" t="s">
        <v>1383</v>
      </c>
      <c r="D93" s="188" t="s">
        <v>1384</v>
      </c>
      <c r="E93" s="188">
        <v>68</v>
      </c>
      <c r="F93" s="188" t="s">
        <v>1142</v>
      </c>
      <c r="G93" s="188" t="s">
        <v>1222</v>
      </c>
    </row>
    <row r="94" spans="1:7">
      <c r="C94" s="188" t="s">
        <v>1385</v>
      </c>
      <c r="D94" s="188" t="s">
        <v>1386</v>
      </c>
      <c r="E94" s="188">
        <v>71</v>
      </c>
      <c r="F94" s="188" t="s">
        <v>1149</v>
      </c>
      <c r="G94" s="188" t="s">
        <v>1387</v>
      </c>
    </row>
    <row r="95" spans="1:7">
      <c r="C95" s="188" t="s">
        <v>1388</v>
      </c>
      <c r="D95" s="188" t="s">
        <v>1389</v>
      </c>
      <c r="E95" s="188">
        <v>0</v>
      </c>
      <c r="F95" s="188" t="s">
        <v>1217</v>
      </c>
    </row>
    <row r="96" spans="1:7">
      <c r="C96" s="188" t="s">
        <v>1226</v>
      </c>
      <c r="D96" s="188" t="s">
        <v>1227</v>
      </c>
      <c r="E96" s="188">
        <v>2145</v>
      </c>
      <c r="F96" s="188" t="s">
        <v>1149</v>
      </c>
      <c r="G96" s="188" t="s">
        <v>1228</v>
      </c>
    </row>
    <row r="97" spans="1:7">
      <c r="A97" s="188" t="s">
        <v>1260</v>
      </c>
      <c r="B97" s="188" t="s">
        <v>563</v>
      </c>
      <c r="C97" s="188" t="s">
        <v>1390</v>
      </c>
      <c r="D97" s="188" t="s">
        <v>1391</v>
      </c>
      <c r="F97" s="188" t="s">
        <v>1142</v>
      </c>
      <c r="G97" s="188" t="s">
        <v>1392</v>
      </c>
    </row>
    <row r="98" spans="1:7">
      <c r="A98" s="188" t="s">
        <v>1393</v>
      </c>
      <c r="B98" s="188" t="s">
        <v>563</v>
      </c>
      <c r="C98" s="188" t="s">
        <v>499</v>
      </c>
      <c r="D98" s="188" t="s">
        <v>1353</v>
      </c>
      <c r="E98" s="188">
        <v>7</v>
      </c>
      <c r="F98" s="188" t="s">
        <v>1170</v>
      </c>
      <c r="G98" s="188" t="s">
        <v>1302</v>
      </c>
    </row>
    <row r="99" spans="1:7">
      <c r="C99" s="188" t="s">
        <v>1394</v>
      </c>
      <c r="D99" s="188" t="s">
        <v>1395</v>
      </c>
      <c r="E99" s="188">
        <v>7</v>
      </c>
      <c r="F99" s="188" t="s">
        <v>1149</v>
      </c>
      <c r="G99" s="188" t="s">
        <v>1396</v>
      </c>
    </row>
    <row r="100" spans="1:7">
      <c r="A100" s="188" t="s">
        <v>1393</v>
      </c>
      <c r="B100" s="188" t="s">
        <v>563</v>
      </c>
      <c r="C100" s="188" t="s">
        <v>500</v>
      </c>
      <c r="D100" s="188" t="s">
        <v>1397</v>
      </c>
      <c r="E100" s="188">
        <v>44</v>
      </c>
      <c r="F100" s="188" t="s">
        <v>1170</v>
      </c>
      <c r="G100" s="188" t="s">
        <v>1212</v>
      </c>
    </row>
    <row r="101" spans="1:7">
      <c r="A101" s="188" t="s">
        <v>1393</v>
      </c>
      <c r="B101" s="188" t="s">
        <v>1139</v>
      </c>
      <c r="C101" s="188" t="s">
        <v>501</v>
      </c>
      <c r="D101" s="188" t="s">
        <v>1398</v>
      </c>
      <c r="E101" s="188">
        <v>144</v>
      </c>
      <c r="F101" s="188" t="s">
        <v>1142</v>
      </c>
      <c r="G101" s="188" t="s">
        <v>1349</v>
      </c>
    </row>
    <row r="102" spans="1:7">
      <c r="C102" s="188" t="s">
        <v>1399</v>
      </c>
      <c r="D102" s="188" t="s">
        <v>1400</v>
      </c>
      <c r="E102" s="188">
        <v>1</v>
      </c>
      <c r="F102" s="188" t="s">
        <v>1149</v>
      </c>
      <c r="G102" s="188" t="s">
        <v>1302</v>
      </c>
    </row>
    <row r="103" spans="1:7">
      <c r="C103" s="188" t="s">
        <v>1401</v>
      </c>
      <c r="D103" s="188" t="s">
        <v>1402</v>
      </c>
      <c r="E103" s="188">
        <v>18</v>
      </c>
      <c r="F103" s="188" t="s">
        <v>1170</v>
      </c>
      <c r="G103" s="188" t="s">
        <v>1302</v>
      </c>
    </row>
    <row r="104" spans="1:7">
      <c r="A104" s="188" t="s">
        <v>1393</v>
      </c>
      <c r="B104" s="188" t="s">
        <v>563</v>
      </c>
      <c r="C104" s="188" t="s">
        <v>502</v>
      </c>
      <c r="D104" s="188" t="s">
        <v>1403</v>
      </c>
      <c r="E104" s="188">
        <v>180</v>
      </c>
      <c r="F104" s="188" t="s">
        <v>1276</v>
      </c>
      <c r="G104" s="188" t="s">
        <v>1404</v>
      </c>
    </row>
    <row r="105" spans="1:7">
      <c r="A105" s="188" t="s">
        <v>1393</v>
      </c>
      <c r="B105" s="188" t="s">
        <v>1139</v>
      </c>
      <c r="C105" s="188" t="s">
        <v>503</v>
      </c>
      <c r="D105" s="188" t="s">
        <v>1405</v>
      </c>
      <c r="E105" s="188">
        <v>533</v>
      </c>
      <c r="F105" s="188" t="s">
        <v>1142</v>
      </c>
      <c r="G105" s="188" t="s">
        <v>1143</v>
      </c>
    </row>
    <row r="106" spans="1:7">
      <c r="C106" s="188" t="s">
        <v>1406</v>
      </c>
      <c r="D106" s="188" t="s">
        <v>1407</v>
      </c>
      <c r="E106" s="188">
        <v>60</v>
      </c>
      <c r="F106" s="188" t="s">
        <v>1149</v>
      </c>
      <c r="G106" s="188" t="s">
        <v>1408</v>
      </c>
    </row>
    <row r="107" spans="1:7">
      <c r="A107" s="188" t="s">
        <v>1393</v>
      </c>
      <c r="B107" s="188" t="s">
        <v>1139</v>
      </c>
      <c r="C107" s="188" t="s">
        <v>504</v>
      </c>
      <c r="D107" s="188" t="s">
        <v>1409</v>
      </c>
      <c r="E107" s="188">
        <v>168</v>
      </c>
      <c r="F107" s="188" t="s">
        <v>1142</v>
      </c>
      <c r="G107" s="188" t="s">
        <v>1184</v>
      </c>
    </row>
    <row r="108" spans="1:7">
      <c r="C108" s="188" t="s">
        <v>1410</v>
      </c>
      <c r="D108" s="188" t="s">
        <v>1411</v>
      </c>
      <c r="E108" s="188">
        <v>35</v>
      </c>
      <c r="F108" s="188" t="s">
        <v>1170</v>
      </c>
      <c r="G108" s="188" t="s">
        <v>1412</v>
      </c>
    </row>
    <row r="109" spans="1:7">
      <c r="A109" s="188" t="s">
        <v>1393</v>
      </c>
      <c r="B109" s="188" t="s">
        <v>563</v>
      </c>
      <c r="C109" s="188" t="s">
        <v>505</v>
      </c>
      <c r="D109" s="188" t="s">
        <v>1413</v>
      </c>
      <c r="E109" s="188">
        <v>228</v>
      </c>
      <c r="F109" s="188" t="s">
        <v>1142</v>
      </c>
      <c r="G109" s="188" t="s">
        <v>1222</v>
      </c>
    </row>
    <row r="110" spans="1:7">
      <c r="C110" s="188" t="s">
        <v>1414</v>
      </c>
      <c r="D110" s="188" t="s">
        <v>1415</v>
      </c>
      <c r="E110" s="188">
        <v>100</v>
      </c>
      <c r="F110" s="188" t="s">
        <v>1170</v>
      </c>
      <c r="G110" s="188" t="s">
        <v>1143</v>
      </c>
    </row>
    <row r="111" spans="1:7">
      <c r="C111" s="188" t="s">
        <v>1416</v>
      </c>
      <c r="D111" s="188" t="s">
        <v>1417</v>
      </c>
      <c r="E111" s="188">
        <v>65</v>
      </c>
      <c r="F111" s="188" t="s">
        <v>1170</v>
      </c>
      <c r="G111" s="188" t="s">
        <v>1418</v>
      </c>
    </row>
    <row r="112" spans="1:7">
      <c r="A112" s="188" t="s">
        <v>1393</v>
      </c>
      <c r="B112" s="188" t="s">
        <v>563</v>
      </c>
      <c r="C112" s="188" t="s">
        <v>506</v>
      </c>
      <c r="D112" s="188" t="s">
        <v>1419</v>
      </c>
      <c r="E112" s="188">
        <v>30</v>
      </c>
      <c r="F112" s="188" t="s">
        <v>1170</v>
      </c>
      <c r="G112" s="188" t="s">
        <v>1302</v>
      </c>
    </row>
    <row r="113" spans="1:7">
      <c r="C113" s="188" t="s">
        <v>1420</v>
      </c>
      <c r="D113" s="188" t="s">
        <v>1421</v>
      </c>
      <c r="E113" s="188">
        <v>0</v>
      </c>
      <c r="F113" s="188" t="s">
        <v>1217</v>
      </c>
    </row>
    <row r="114" spans="1:7">
      <c r="C114" s="188" t="s">
        <v>1422</v>
      </c>
      <c r="D114" s="188" t="s">
        <v>1423</v>
      </c>
      <c r="E114" s="188">
        <v>0</v>
      </c>
      <c r="F114" s="188" t="s">
        <v>1217</v>
      </c>
    </row>
    <row r="115" spans="1:7">
      <c r="C115" s="188" t="s">
        <v>1424</v>
      </c>
      <c r="D115" s="188" t="s">
        <v>1425</v>
      </c>
      <c r="E115" s="188">
        <v>6</v>
      </c>
      <c r="F115" s="188" t="s">
        <v>1149</v>
      </c>
      <c r="G115" s="188" t="s">
        <v>1375</v>
      </c>
    </row>
    <row r="116" spans="1:7">
      <c r="C116" s="188" t="s">
        <v>1426</v>
      </c>
      <c r="D116" s="188" t="s">
        <v>1427</v>
      </c>
      <c r="E116" s="188">
        <v>43</v>
      </c>
      <c r="F116" s="188" t="s">
        <v>1149</v>
      </c>
      <c r="G116" s="188" t="s">
        <v>1428</v>
      </c>
    </row>
    <row r="117" spans="1:7">
      <c r="C117" s="188" t="s">
        <v>1429</v>
      </c>
      <c r="D117" s="188" t="s">
        <v>1384</v>
      </c>
      <c r="E117" s="188">
        <v>68</v>
      </c>
      <c r="F117" s="188" t="s">
        <v>1142</v>
      </c>
      <c r="G117" s="188" t="s">
        <v>1222</v>
      </c>
    </row>
    <row r="118" spans="1:7">
      <c r="C118" s="188" t="s">
        <v>1430</v>
      </c>
      <c r="D118" s="188" t="s">
        <v>1431</v>
      </c>
      <c r="E118" s="188">
        <v>38</v>
      </c>
      <c r="F118" s="188" t="s">
        <v>1170</v>
      </c>
      <c r="G118" s="188" t="s">
        <v>1432</v>
      </c>
    </row>
    <row r="119" spans="1:7">
      <c r="A119" s="188" t="s">
        <v>1393</v>
      </c>
      <c r="B119" s="188" t="s">
        <v>1139</v>
      </c>
      <c r="C119" s="188" t="s">
        <v>507</v>
      </c>
      <c r="D119" s="188" t="s">
        <v>1433</v>
      </c>
      <c r="E119" s="188">
        <v>126</v>
      </c>
      <c r="F119" s="188" t="s">
        <v>1142</v>
      </c>
      <c r="G119" s="188" t="s">
        <v>1212</v>
      </c>
    </row>
    <row r="120" spans="1:7">
      <c r="C120" s="188" t="s">
        <v>1434</v>
      </c>
      <c r="D120" s="188" t="s">
        <v>1435</v>
      </c>
      <c r="E120" s="188">
        <v>9</v>
      </c>
      <c r="F120" s="188" t="s">
        <v>1149</v>
      </c>
      <c r="G120" s="188" t="s">
        <v>1436</v>
      </c>
    </row>
    <row r="121" spans="1:7">
      <c r="C121" s="188" t="s">
        <v>1437</v>
      </c>
      <c r="D121" s="188" t="s">
        <v>1438</v>
      </c>
      <c r="E121" s="188">
        <v>7</v>
      </c>
      <c r="F121" s="188" t="s">
        <v>1149</v>
      </c>
      <c r="G121" s="188" t="s">
        <v>1439</v>
      </c>
    </row>
    <row r="122" spans="1:7">
      <c r="C122" s="188" t="s">
        <v>1440</v>
      </c>
      <c r="D122" s="188" t="s">
        <v>1441</v>
      </c>
      <c r="E122" s="188">
        <v>0</v>
      </c>
    </row>
    <row r="123" spans="1:7">
      <c r="C123" s="188" t="s">
        <v>1442</v>
      </c>
      <c r="D123" s="188" t="s">
        <v>1443</v>
      </c>
      <c r="E123" s="188">
        <v>0</v>
      </c>
    </row>
    <row r="124" spans="1:7">
      <c r="C124" s="188" t="s">
        <v>1444</v>
      </c>
      <c r="D124" s="188" t="s">
        <v>1444</v>
      </c>
      <c r="E124" s="188">
        <v>0</v>
      </c>
    </row>
    <row r="125" spans="1:7">
      <c r="C125" s="188" t="s">
        <v>1445</v>
      </c>
      <c r="D125" s="188" t="s">
        <v>1446</v>
      </c>
      <c r="E125" s="188">
        <v>5282</v>
      </c>
      <c r="F125" s="188" t="s">
        <v>1170</v>
      </c>
      <c r="G125" s="188" t="s">
        <v>1447</v>
      </c>
    </row>
    <row r="126" spans="1:7">
      <c r="C126" s="188" t="s">
        <v>1448</v>
      </c>
      <c r="D126" s="188" t="s">
        <v>1449</v>
      </c>
      <c r="E126" s="188">
        <v>66</v>
      </c>
      <c r="F126" s="188" t="s">
        <v>1170</v>
      </c>
      <c r="G126" s="188" t="s">
        <v>1450</v>
      </c>
    </row>
    <row r="127" spans="1:7">
      <c r="A127" s="188" t="s">
        <v>1393</v>
      </c>
      <c r="B127" s="188" t="s">
        <v>1139</v>
      </c>
      <c r="C127" s="188" t="s">
        <v>508</v>
      </c>
      <c r="D127" s="188" t="s">
        <v>1451</v>
      </c>
      <c r="E127" s="188">
        <v>1847</v>
      </c>
      <c r="F127" s="188" t="s">
        <v>1142</v>
      </c>
      <c r="G127" s="188" t="s">
        <v>1143</v>
      </c>
    </row>
    <row r="128" spans="1:7">
      <c r="A128" s="188" t="s">
        <v>1393</v>
      </c>
      <c r="B128" s="188" t="s">
        <v>1139</v>
      </c>
      <c r="C128" s="188" t="s">
        <v>509</v>
      </c>
      <c r="D128" s="188" t="s">
        <v>1452</v>
      </c>
      <c r="E128" s="188">
        <v>122</v>
      </c>
      <c r="F128" s="188" t="s">
        <v>1453</v>
      </c>
      <c r="G128" s="188" t="s">
        <v>1143</v>
      </c>
    </row>
    <row r="129" spans="1:7">
      <c r="C129" s="188" t="s">
        <v>1454</v>
      </c>
      <c r="D129" s="188" t="s">
        <v>1455</v>
      </c>
      <c r="E129" s="188">
        <v>0</v>
      </c>
    </row>
    <row r="130" spans="1:7">
      <c r="C130" s="188" t="s">
        <v>1456</v>
      </c>
      <c r="D130" s="188" t="s">
        <v>1457</v>
      </c>
      <c r="E130" s="188">
        <v>0</v>
      </c>
    </row>
    <row r="131" spans="1:7">
      <c r="C131" s="188" t="s">
        <v>1458</v>
      </c>
      <c r="D131" s="188" t="s">
        <v>1459</v>
      </c>
      <c r="E131" s="188">
        <v>271</v>
      </c>
      <c r="F131" s="188" t="s">
        <v>1170</v>
      </c>
      <c r="G131" s="188" t="s">
        <v>1460</v>
      </c>
    </row>
    <row r="132" spans="1:7">
      <c r="A132" s="188" t="s">
        <v>1393</v>
      </c>
      <c r="B132" s="188" t="s">
        <v>563</v>
      </c>
      <c r="C132" s="188" t="s">
        <v>510</v>
      </c>
      <c r="D132" s="188" t="s">
        <v>1461</v>
      </c>
      <c r="E132" s="188">
        <v>29</v>
      </c>
      <c r="F132" s="188" t="s">
        <v>1142</v>
      </c>
      <c r="G132" s="188" t="s">
        <v>1212</v>
      </c>
    </row>
    <row r="133" spans="1:7">
      <c r="A133" s="188" t="s">
        <v>1181</v>
      </c>
      <c r="C133" s="188" t="s">
        <v>1462</v>
      </c>
      <c r="D133" s="188" t="s">
        <v>1459</v>
      </c>
      <c r="E133" s="188">
        <v>227</v>
      </c>
      <c r="F133" s="188" t="s">
        <v>1170</v>
      </c>
      <c r="G133" s="188" t="s">
        <v>1463</v>
      </c>
    </row>
    <row r="134" spans="1:7">
      <c r="C134" s="188" t="s">
        <v>1464</v>
      </c>
      <c r="D134" s="188" t="s">
        <v>1465</v>
      </c>
      <c r="E134" s="188">
        <v>0</v>
      </c>
    </row>
    <row r="135" spans="1:7">
      <c r="A135" s="188" t="s">
        <v>1181</v>
      </c>
      <c r="C135" s="188" t="s">
        <v>1466</v>
      </c>
      <c r="D135" s="188" t="s">
        <v>1467</v>
      </c>
      <c r="E135" s="188">
        <v>2</v>
      </c>
      <c r="F135" s="188" t="s">
        <v>1170</v>
      </c>
      <c r="G135" s="188" t="s">
        <v>1468</v>
      </c>
    </row>
    <row r="136" spans="1:7">
      <c r="A136" s="188" t="s">
        <v>1393</v>
      </c>
      <c r="B136" s="188" t="s">
        <v>563</v>
      </c>
      <c r="C136" s="188" t="s">
        <v>1469</v>
      </c>
      <c r="D136" s="188" t="s">
        <v>1470</v>
      </c>
      <c r="E136" s="188">
        <v>895</v>
      </c>
      <c r="F136" s="188" t="s">
        <v>1170</v>
      </c>
      <c r="G136" s="188" t="s">
        <v>1471</v>
      </c>
    </row>
  </sheetData>
  <printOptions horizontalCentered="1"/>
  <pageMargins left="0.25" right="0.25" top="0.75" bottom="0.52" header="0.3" footer="0.3"/>
  <pageSetup paperSize="8" scale="57" fitToHeight="0" orientation="landscape" horizontalDpi="0" verticalDpi="0"/>
  <headerFooter alignWithMargins="0">
    <oddHeader>&amp;L&amp;D&amp;C入札情報速報サービス（NJSS）調査結果</oddHeader>
    <oddFooter>&amp;CCOPYRIGHT 2009 ULURU CO., LTD.&amp;R【&amp;A】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26D62-BB98-D646-9F78-A5ED423BFB71}">
  <dimension ref="A1:AB85"/>
  <sheetViews>
    <sheetView view="pageBreakPreview" zoomScale="70" zoomScaleNormal="100" zoomScaleSheetLayoutView="70" zoomScalePageLayoutView="40" workbookViewId="0"/>
  </sheetViews>
  <sheetFormatPr baseColWidth="10" defaultColWidth="13" defaultRowHeight="16"/>
  <cols>
    <col min="1" max="1" width="1.83203125" style="5" customWidth="1"/>
    <col min="2" max="2" width="5.6640625" style="5" customWidth="1"/>
    <col min="3" max="3" width="54.33203125" style="5" customWidth="1"/>
    <col min="4" max="4" width="18" style="5" customWidth="1"/>
    <col min="5" max="5" width="1.83203125" style="5" customWidth="1"/>
    <col min="6" max="6" width="5.6640625" style="5" customWidth="1"/>
    <col min="7" max="7" width="54.33203125" style="5" customWidth="1"/>
    <col min="8" max="8" width="18" style="29" customWidth="1"/>
    <col min="9" max="9" width="1.83203125" style="5" customWidth="1"/>
    <col min="10" max="10" width="5.6640625" style="5" customWidth="1"/>
    <col min="11" max="11" width="54.33203125" style="5" customWidth="1"/>
    <col min="12" max="12" width="18" style="29" customWidth="1"/>
    <col min="13" max="13" width="1.83203125" style="5" customWidth="1"/>
    <col min="14" max="14" width="5.6640625" style="5" customWidth="1"/>
    <col min="15" max="15" width="54.33203125" style="5" customWidth="1"/>
    <col min="16" max="16" width="18" style="29" customWidth="1"/>
    <col min="17" max="17" width="1.83203125" style="5" customWidth="1"/>
    <col min="18" max="18" width="27.6640625" style="5" bestFit="1" customWidth="1"/>
    <col min="19" max="19" width="37.5" style="5" bestFit="1" customWidth="1"/>
    <col min="20" max="20" width="15.1640625" style="26" bestFit="1" customWidth="1"/>
    <col min="21" max="21" width="9.83203125" style="26" bestFit="1" customWidth="1"/>
    <col min="22" max="256" width="13" style="5"/>
    <col min="257" max="257" width="1.83203125" style="5" customWidth="1"/>
    <col min="258" max="258" width="5.6640625" style="5" customWidth="1"/>
    <col min="259" max="259" width="54.33203125" style="5" customWidth="1"/>
    <col min="260" max="260" width="18" style="5" customWidth="1"/>
    <col min="261" max="261" width="1.83203125" style="5" customWidth="1"/>
    <col min="262" max="262" width="5.6640625" style="5" customWidth="1"/>
    <col min="263" max="263" width="54.33203125" style="5" customWidth="1"/>
    <col min="264" max="264" width="18" style="5" customWidth="1"/>
    <col min="265" max="265" width="1.83203125" style="5" customWidth="1"/>
    <col min="266" max="266" width="5.6640625" style="5" customWidth="1"/>
    <col min="267" max="267" width="54.33203125" style="5" customWidth="1"/>
    <col min="268" max="268" width="18" style="5" customWidth="1"/>
    <col min="269" max="269" width="1.83203125" style="5" customWidth="1"/>
    <col min="270" max="270" width="5.6640625" style="5" customWidth="1"/>
    <col min="271" max="271" width="54.33203125" style="5" customWidth="1"/>
    <col min="272" max="272" width="18" style="5" customWidth="1"/>
    <col min="273" max="273" width="1.83203125" style="5" customWidth="1"/>
    <col min="274" max="274" width="27.6640625" style="5" bestFit="1" customWidth="1"/>
    <col min="275" max="275" width="37.5" style="5" bestFit="1" customWidth="1"/>
    <col min="276" max="276" width="15.1640625" style="5" bestFit="1" customWidth="1"/>
    <col min="277" max="277" width="9.83203125" style="5" bestFit="1" customWidth="1"/>
    <col min="278" max="512" width="13" style="5"/>
    <col min="513" max="513" width="1.83203125" style="5" customWidth="1"/>
    <col min="514" max="514" width="5.6640625" style="5" customWidth="1"/>
    <col min="515" max="515" width="54.33203125" style="5" customWidth="1"/>
    <col min="516" max="516" width="18" style="5" customWidth="1"/>
    <col min="517" max="517" width="1.83203125" style="5" customWidth="1"/>
    <col min="518" max="518" width="5.6640625" style="5" customWidth="1"/>
    <col min="519" max="519" width="54.33203125" style="5" customWidth="1"/>
    <col min="520" max="520" width="18" style="5" customWidth="1"/>
    <col min="521" max="521" width="1.83203125" style="5" customWidth="1"/>
    <col min="522" max="522" width="5.6640625" style="5" customWidth="1"/>
    <col min="523" max="523" width="54.33203125" style="5" customWidth="1"/>
    <col min="524" max="524" width="18" style="5" customWidth="1"/>
    <col min="525" max="525" width="1.83203125" style="5" customWidth="1"/>
    <col min="526" max="526" width="5.6640625" style="5" customWidth="1"/>
    <col min="527" max="527" width="54.33203125" style="5" customWidth="1"/>
    <col min="528" max="528" width="18" style="5" customWidth="1"/>
    <col min="529" max="529" width="1.83203125" style="5" customWidth="1"/>
    <col min="530" max="530" width="27.6640625" style="5" bestFit="1" customWidth="1"/>
    <col min="531" max="531" width="37.5" style="5" bestFit="1" customWidth="1"/>
    <col min="532" max="532" width="15.1640625" style="5" bestFit="1" customWidth="1"/>
    <col min="533" max="533" width="9.83203125" style="5" bestFit="1" customWidth="1"/>
    <col min="534" max="768" width="13" style="5"/>
    <col min="769" max="769" width="1.83203125" style="5" customWidth="1"/>
    <col min="770" max="770" width="5.6640625" style="5" customWidth="1"/>
    <col min="771" max="771" width="54.33203125" style="5" customWidth="1"/>
    <col min="772" max="772" width="18" style="5" customWidth="1"/>
    <col min="773" max="773" width="1.83203125" style="5" customWidth="1"/>
    <col min="774" max="774" width="5.6640625" style="5" customWidth="1"/>
    <col min="775" max="775" width="54.33203125" style="5" customWidth="1"/>
    <col min="776" max="776" width="18" style="5" customWidth="1"/>
    <col min="777" max="777" width="1.83203125" style="5" customWidth="1"/>
    <col min="778" max="778" width="5.6640625" style="5" customWidth="1"/>
    <col min="779" max="779" width="54.33203125" style="5" customWidth="1"/>
    <col min="780" max="780" width="18" style="5" customWidth="1"/>
    <col min="781" max="781" width="1.83203125" style="5" customWidth="1"/>
    <col min="782" max="782" width="5.6640625" style="5" customWidth="1"/>
    <col min="783" max="783" width="54.33203125" style="5" customWidth="1"/>
    <col min="784" max="784" width="18" style="5" customWidth="1"/>
    <col min="785" max="785" width="1.83203125" style="5" customWidth="1"/>
    <col min="786" max="786" width="27.6640625" style="5" bestFit="1" customWidth="1"/>
    <col min="787" max="787" width="37.5" style="5" bestFit="1" customWidth="1"/>
    <col min="788" max="788" width="15.1640625" style="5" bestFit="1" customWidth="1"/>
    <col min="789" max="789" width="9.83203125" style="5" bestFit="1" customWidth="1"/>
    <col min="790" max="1024" width="13" style="5"/>
    <col min="1025" max="1025" width="1.83203125" style="5" customWidth="1"/>
    <col min="1026" max="1026" width="5.6640625" style="5" customWidth="1"/>
    <col min="1027" max="1027" width="54.33203125" style="5" customWidth="1"/>
    <col min="1028" max="1028" width="18" style="5" customWidth="1"/>
    <col min="1029" max="1029" width="1.83203125" style="5" customWidth="1"/>
    <col min="1030" max="1030" width="5.6640625" style="5" customWidth="1"/>
    <col min="1031" max="1031" width="54.33203125" style="5" customWidth="1"/>
    <col min="1032" max="1032" width="18" style="5" customWidth="1"/>
    <col min="1033" max="1033" width="1.83203125" style="5" customWidth="1"/>
    <col min="1034" max="1034" width="5.6640625" style="5" customWidth="1"/>
    <col min="1035" max="1035" width="54.33203125" style="5" customWidth="1"/>
    <col min="1036" max="1036" width="18" style="5" customWidth="1"/>
    <col min="1037" max="1037" width="1.83203125" style="5" customWidth="1"/>
    <col min="1038" max="1038" width="5.6640625" style="5" customWidth="1"/>
    <col min="1039" max="1039" width="54.33203125" style="5" customWidth="1"/>
    <col min="1040" max="1040" width="18" style="5" customWidth="1"/>
    <col min="1041" max="1041" width="1.83203125" style="5" customWidth="1"/>
    <col min="1042" max="1042" width="27.6640625" style="5" bestFit="1" customWidth="1"/>
    <col min="1043" max="1043" width="37.5" style="5" bestFit="1" customWidth="1"/>
    <col min="1044" max="1044" width="15.1640625" style="5" bestFit="1" customWidth="1"/>
    <col min="1045" max="1045" width="9.83203125" style="5" bestFit="1" customWidth="1"/>
    <col min="1046" max="1280" width="13" style="5"/>
    <col min="1281" max="1281" width="1.83203125" style="5" customWidth="1"/>
    <col min="1282" max="1282" width="5.6640625" style="5" customWidth="1"/>
    <col min="1283" max="1283" width="54.33203125" style="5" customWidth="1"/>
    <col min="1284" max="1284" width="18" style="5" customWidth="1"/>
    <col min="1285" max="1285" width="1.83203125" style="5" customWidth="1"/>
    <col min="1286" max="1286" width="5.6640625" style="5" customWidth="1"/>
    <col min="1287" max="1287" width="54.33203125" style="5" customWidth="1"/>
    <col min="1288" max="1288" width="18" style="5" customWidth="1"/>
    <col min="1289" max="1289" width="1.83203125" style="5" customWidth="1"/>
    <col min="1290" max="1290" width="5.6640625" style="5" customWidth="1"/>
    <col min="1291" max="1291" width="54.33203125" style="5" customWidth="1"/>
    <col min="1292" max="1292" width="18" style="5" customWidth="1"/>
    <col min="1293" max="1293" width="1.83203125" style="5" customWidth="1"/>
    <col min="1294" max="1294" width="5.6640625" style="5" customWidth="1"/>
    <col min="1295" max="1295" width="54.33203125" style="5" customWidth="1"/>
    <col min="1296" max="1296" width="18" style="5" customWidth="1"/>
    <col min="1297" max="1297" width="1.83203125" style="5" customWidth="1"/>
    <col min="1298" max="1298" width="27.6640625" style="5" bestFit="1" customWidth="1"/>
    <col min="1299" max="1299" width="37.5" style="5" bestFit="1" customWidth="1"/>
    <col min="1300" max="1300" width="15.1640625" style="5" bestFit="1" customWidth="1"/>
    <col min="1301" max="1301" width="9.83203125" style="5" bestFit="1" customWidth="1"/>
    <col min="1302" max="1536" width="13" style="5"/>
    <col min="1537" max="1537" width="1.83203125" style="5" customWidth="1"/>
    <col min="1538" max="1538" width="5.6640625" style="5" customWidth="1"/>
    <col min="1539" max="1539" width="54.33203125" style="5" customWidth="1"/>
    <col min="1540" max="1540" width="18" style="5" customWidth="1"/>
    <col min="1541" max="1541" width="1.83203125" style="5" customWidth="1"/>
    <col min="1542" max="1542" width="5.6640625" style="5" customWidth="1"/>
    <col min="1543" max="1543" width="54.33203125" style="5" customWidth="1"/>
    <col min="1544" max="1544" width="18" style="5" customWidth="1"/>
    <col min="1545" max="1545" width="1.83203125" style="5" customWidth="1"/>
    <col min="1546" max="1546" width="5.6640625" style="5" customWidth="1"/>
    <col min="1547" max="1547" width="54.33203125" style="5" customWidth="1"/>
    <col min="1548" max="1548" width="18" style="5" customWidth="1"/>
    <col min="1549" max="1549" width="1.83203125" style="5" customWidth="1"/>
    <col min="1550" max="1550" width="5.6640625" style="5" customWidth="1"/>
    <col min="1551" max="1551" width="54.33203125" style="5" customWidth="1"/>
    <col min="1552" max="1552" width="18" style="5" customWidth="1"/>
    <col min="1553" max="1553" width="1.83203125" style="5" customWidth="1"/>
    <col min="1554" max="1554" width="27.6640625" style="5" bestFit="1" customWidth="1"/>
    <col min="1555" max="1555" width="37.5" style="5" bestFit="1" customWidth="1"/>
    <col min="1556" max="1556" width="15.1640625" style="5" bestFit="1" customWidth="1"/>
    <col min="1557" max="1557" width="9.83203125" style="5" bestFit="1" customWidth="1"/>
    <col min="1558" max="1792" width="13" style="5"/>
    <col min="1793" max="1793" width="1.83203125" style="5" customWidth="1"/>
    <col min="1794" max="1794" width="5.6640625" style="5" customWidth="1"/>
    <col min="1795" max="1795" width="54.33203125" style="5" customWidth="1"/>
    <col min="1796" max="1796" width="18" style="5" customWidth="1"/>
    <col min="1797" max="1797" width="1.83203125" style="5" customWidth="1"/>
    <col min="1798" max="1798" width="5.6640625" style="5" customWidth="1"/>
    <col min="1799" max="1799" width="54.33203125" style="5" customWidth="1"/>
    <col min="1800" max="1800" width="18" style="5" customWidth="1"/>
    <col min="1801" max="1801" width="1.83203125" style="5" customWidth="1"/>
    <col min="1802" max="1802" width="5.6640625" style="5" customWidth="1"/>
    <col min="1803" max="1803" width="54.33203125" style="5" customWidth="1"/>
    <col min="1804" max="1804" width="18" style="5" customWidth="1"/>
    <col min="1805" max="1805" width="1.83203125" style="5" customWidth="1"/>
    <col min="1806" max="1806" width="5.6640625" style="5" customWidth="1"/>
    <col min="1807" max="1807" width="54.33203125" style="5" customWidth="1"/>
    <col min="1808" max="1808" width="18" style="5" customWidth="1"/>
    <col min="1809" max="1809" width="1.83203125" style="5" customWidth="1"/>
    <col min="1810" max="1810" width="27.6640625" style="5" bestFit="1" customWidth="1"/>
    <col min="1811" max="1811" width="37.5" style="5" bestFit="1" customWidth="1"/>
    <col min="1812" max="1812" width="15.1640625" style="5" bestFit="1" customWidth="1"/>
    <col min="1813" max="1813" width="9.83203125" style="5" bestFit="1" customWidth="1"/>
    <col min="1814" max="2048" width="13" style="5"/>
    <col min="2049" max="2049" width="1.83203125" style="5" customWidth="1"/>
    <col min="2050" max="2050" width="5.6640625" style="5" customWidth="1"/>
    <col min="2051" max="2051" width="54.33203125" style="5" customWidth="1"/>
    <col min="2052" max="2052" width="18" style="5" customWidth="1"/>
    <col min="2053" max="2053" width="1.83203125" style="5" customWidth="1"/>
    <col min="2054" max="2054" width="5.6640625" style="5" customWidth="1"/>
    <col min="2055" max="2055" width="54.33203125" style="5" customWidth="1"/>
    <col min="2056" max="2056" width="18" style="5" customWidth="1"/>
    <col min="2057" max="2057" width="1.83203125" style="5" customWidth="1"/>
    <col min="2058" max="2058" width="5.6640625" style="5" customWidth="1"/>
    <col min="2059" max="2059" width="54.33203125" style="5" customWidth="1"/>
    <col min="2060" max="2060" width="18" style="5" customWidth="1"/>
    <col min="2061" max="2061" width="1.83203125" style="5" customWidth="1"/>
    <col min="2062" max="2062" width="5.6640625" style="5" customWidth="1"/>
    <col min="2063" max="2063" width="54.33203125" style="5" customWidth="1"/>
    <col min="2064" max="2064" width="18" style="5" customWidth="1"/>
    <col min="2065" max="2065" width="1.83203125" style="5" customWidth="1"/>
    <col min="2066" max="2066" width="27.6640625" style="5" bestFit="1" customWidth="1"/>
    <col min="2067" max="2067" width="37.5" style="5" bestFit="1" customWidth="1"/>
    <col min="2068" max="2068" width="15.1640625" style="5" bestFit="1" customWidth="1"/>
    <col min="2069" max="2069" width="9.83203125" style="5" bestFit="1" customWidth="1"/>
    <col min="2070" max="2304" width="13" style="5"/>
    <col min="2305" max="2305" width="1.83203125" style="5" customWidth="1"/>
    <col min="2306" max="2306" width="5.6640625" style="5" customWidth="1"/>
    <col min="2307" max="2307" width="54.33203125" style="5" customWidth="1"/>
    <col min="2308" max="2308" width="18" style="5" customWidth="1"/>
    <col min="2309" max="2309" width="1.83203125" style="5" customWidth="1"/>
    <col min="2310" max="2310" width="5.6640625" style="5" customWidth="1"/>
    <col min="2311" max="2311" width="54.33203125" style="5" customWidth="1"/>
    <col min="2312" max="2312" width="18" style="5" customWidth="1"/>
    <col min="2313" max="2313" width="1.83203125" style="5" customWidth="1"/>
    <col min="2314" max="2314" width="5.6640625" style="5" customWidth="1"/>
    <col min="2315" max="2315" width="54.33203125" style="5" customWidth="1"/>
    <col min="2316" max="2316" width="18" style="5" customWidth="1"/>
    <col min="2317" max="2317" width="1.83203125" style="5" customWidth="1"/>
    <col min="2318" max="2318" width="5.6640625" style="5" customWidth="1"/>
    <col min="2319" max="2319" width="54.33203125" style="5" customWidth="1"/>
    <col min="2320" max="2320" width="18" style="5" customWidth="1"/>
    <col min="2321" max="2321" width="1.83203125" style="5" customWidth="1"/>
    <col min="2322" max="2322" width="27.6640625" style="5" bestFit="1" customWidth="1"/>
    <col min="2323" max="2323" width="37.5" style="5" bestFit="1" customWidth="1"/>
    <col min="2324" max="2324" width="15.1640625" style="5" bestFit="1" customWidth="1"/>
    <col min="2325" max="2325" width="9.83203125" style="5" bestFit="1" customWidth="1"/>
    <col min="2326" max="2560" width="13" style="5"/>
    <col min="2561" max="2561" width="1.83203125" style="5" customWidth="1"/>
    <col min="2562" max="2562" width="5.6640625" style="5" customWidth="1"/>
    <col min="2563" max="2563" width="54.33203125" style="5" customWidth="1"/>
    <col min="2564" max="2564" width="18" style="5" customWidth="1"/>
    <col min="2565" max="2565" width="1.83203125" style="5" customWidth="1"/>
    <col min="2566" max="2566" width="5.6640625" style="5" customWidth="1"/>
    <col min="2567" max="2567" width="54.33203125" style="5" customWidth="1"/>
    <col min="2568" max="2568" width="18" style="5" customWidth="1"/>
    <col min="2569" max="2569" width="1.83203125" style="5" customWidth="1"/>
    <col min="2570" max="2570" width="5.6640625" style="5" customWidth="1"/>
    <col min="2571" max="2571" width="54.33203125" style="5" customWidth="1"/>
    <col min="2572" max="2572" width="18" style="5" customWidth="1"/>
    <col min="2573" max="2573" width="1.83203125" style="5" customWidth="1"/>
    <col min="2574" max="2574" width="5.6640625" style="5" customWidth="1"/>
    <col min="2575" max="2575" width="54.33203125" style="5" customWidth="1"/>
    <col min="2576" max="2576" width="18" style="5" customWidth="1"/>
    <col min="2577" max="2577" width="1.83203125" style="5" customWidth="1"/>
    <col min="2578" max="2578" width="27.6640625" style="5" bestFit="1" customWidth="1"/>
    <col min="2579" max="2579" width="37.5" style="5" bestFit="1" customWidth="1"/>
    <col min="2580" max="2580" width="15.1640625" style="5" bestFit="1" customWidth="1"/>
    <col min="2581" max="2581" width="9.83203125" style="5" bestFit="1" customWidth="1"/>
    <col min="2582" max="2816" width="13" style="5"/>
    <col min="2817" max="2817" width="1.83203125" style="5" customWidth="1"/>
    <col min="2818" max="2818" width="5.6640625" style="5" customWidth="1"/>
    <col min="2819" max="2819" width="54.33203125" style="5" customWidth="1"/>
    <col min="2820" max="2820" width="18" style="5" customWidth="1"/>
    <col min="2821" max="2821" width="1.83203125" style="5" customWidth="1"/>
    <col min="2822" max="2822" width="5.6640625" style="5" customWidth="1"/>
    <col min="2823" max="2823" width="54.33203125" style="5" customWidth="1"/>
    <col min="2824" max="2824" width="18" style="5" customWidth="1"/>
    <col min="2825" max="2825" width="1.83203125" style="5" customWidth="1"/>
    <col min="2826" max="2826" width="5.6640625" style="5" customWidth="1"/>
    <col min="2827" max="2827" width="54.33203125" style="5" customWidth="1"/>
    <col min="2828" max="2828" width="18" style="5" customWidth="1"/>
    <col min="2829" max="2829" width="1.83203125" style="5" customWidth="1"/>
    <col min="2830" max="2830" width="5.6640625" style="5" customWidth="1"/>
    <col min="2831" max="2831" width="54.33203125" style="5" customWidth="1"/>
    <col min="2832" max="2832" width="18" style="5" customWidth="1"/>
    <col min="2833" max="2833" width="1.83203125" style="5" customWidth="1"/>
    <col min="2834" max="2834" width="27.6640625" style="5" bestFit="1" customWidth="1"/>
    <col min="2835" max="2835" width="37.5" style="5" bestFit="1" customWidth="1"/>
    <col min="2836" max="2836" width="15.1640625" style="5" bestFit="1" customWidth="1"/>
    <col min="2837" max="2837" width="9.83203125" style="5" bestFit="1" customWidth="1"/>
    <col min="2838" max="3072" width="13" style="5"/>
    <col min="3073" max="3073" width="1.83203125" style="5" customWidth="1"/>
    <col min="3074" max="3074" width="5.6640625" style="5" customWidth="1"/>
    <col min="3075" max="3075" width="54.33203125" style="5" customWidth="1"/>
    <col min="3076" max="3076" width="18" style="5" customWidth="1"/>
    <col min="3077" max="3077" width="1.83203125" style="5" customWidth="1"/>
    <col min="3078" max="3078" width="5.6640625" style="5" customWidth="1"/>
    <col min="3079" max="3079" width="54.33203125" style="5" customWidth="1"/>
    <col min="3080" max="3080" width="18" style="5" customWidth="1"/>
    <col min="3081" max="3081" width="1.83203125" style="5" customWidth="1"/>
    <col min="3082" max="3082" width="5.6640625" style="5" customWidth="1"/>
    <col min="3083" max="3083" width="54.33203125" style="5" customWidth="1"/>
    <col min="3084" max="3084" width="18" style="5" customWidth="1"/>
    <col min="3085" max="3085" width="1.83203125" style="5" customWidth="1"/>
    <col min="3086" max="3086" width="5.6640625" style="5" customWidth="1"/>
    <col min="3087" max="3087" width="54.33203125" style="5" customWidth="1"/>
    <col min="3088" max="3088" width="18" style="5" customWidth="1"/>
    <col min="3089" max="3089" width="1.83203125" style="5" customWidth="1"/>
    <col min="3090" max="3090" width="27.6640625" style="5" bestFit="1" customWidth="1"/>
    <col min="3091" max="3091" width="37.5" style="5" bestFit="1" customWidth="1"/>
    <col min="3092" max="3092" width="15.1640625" style="5" bestFit="1" customWidth="1"/>
    <col min="3093" max="3093" width="9.83203125" style="5" bestFit="1" customWidth="1"/>
    <col min="3094" max="3328" width="13" style="5"/>
    <col min="3329" max="3329" width="1.83203125" style="5" customWidth="1"/>
    <col min="3330" max="3330" width="5.6640625" style="5" customWidth="1"/>
    <col min="3331" max="3331" width="54.33203125" style="5" customWidth="1"/>
    <col min="3332" max="3332" width="18" style="5" customWidth="1"/>
    <col min="3333" max="3333" width="1.83203125" style="5" customWidth="1"/>
    <col min="3334" max="3334" width="5.6640625" style="5" customWidth="1"/>
    <col min="3335" max="3335" width="54.33203125" style="5" customWidth="1"/>
    <col min="3336" max="3336" width="18" style="5" customWidth="1"/>
    <col min="3337" max="3337" width="1.83203125" style="5" customWidth="1"/>
    <col min="3338" max="3338" width="5.6640625" style="5" customWidth="1"/>
    <col min="3339" max="3339" width="54.33203125" style="5" customWidth="1"/>
    <col min="3340" max="3340" width="18" style="5" customWidth="1"/>
    <col min="3341" max="3341" width="1.83203125" style="5" customWidth="1"/>
    <col min="3342" max="3342" width="5.6640625" style="5" customWidth="1"/>
    <col min="3343" max="3343" width="54.33203125" style="5" customWidth="1"/>
    <col min="3344" max="3344" width="18" style="5" customWidth="1"/>
    <col min="3345" max="3345" width="1.83203125" style="5" customWidth="1"/>
    <col min="3346" max="3346" width="27.6640625" style="5" bestFit="1" customWidth="1"/>
    <col min="3347" max="3347" width="37.5" style="5" bestFit="1" customWidth="1"/>
    <col min="3348" max="3348" width="15.1640625" style="5" bestFit="1" customWidth="1"/>
    <col min="3349" max="3349" width="9.83203125" style="5" bestFit="1" customWidth="1"/>
    <col min="3350" max="3584" width="13" style="5"/>
    <col min="3585" max="3585" width="1.83203125" style="5" customWidth="1"/>
    <col min="3586" max="3586" width="5.6640625" style="5" customWidth="1"/>
    <col min="3587" max="3587" width="54.33203125" style="5" customWidth="1"/>
    <col min="3588" max="3588" width="18" style="5" customWidth="1"/>
    <col min="3589" max="3589" width="1.83203125" style="5" customWidth="1"/>
    <col min="3590" max="3590" width="5.6640625" style="5" customWidth="1"/>
    <col min="3591" max="3591" width="54.33203125" style="5" customWidth="1"/>
    <col min="3592" max="3592" width="18" style="5" customWidth="1"/>
    <col min="3593" max="3593" width="1.83203125" style="5" customWidth="1"/>
    <col min="3594" max="3594" width="5.6640625" style="5" customWidth="1"/>
    <col min="3595" max="3595" width="54.33203125" style="5" customWidth="1"/>
    <col min="3596" max="3596" width="18" style="5" customWidth="1"/>
    <col min="3597" max="3597" width="1.83203125" style="5" customWidth="1"/>
    <col min="3598" max="3598" width="5.6640625" style="5" customWidth="1"/>
    <col min="3599" max="3599" width="54.33203125" style="5" customWidth="1"/>
    <col min="3600" max="3600" width="18" style="5" customWidth="1"/>
    <col min="3601" max="3601" width="1.83203125" style="5" customWidth="1"/>
    <col min="3602" max="3602" width="27.6640625" style="5" bestFit="1" customWidth="1"/>
    <col min="3603" max="3603" width="37.5" style="5" bestFit="1" customWidth="1"/>
    <col min="3604" max="3604" width="15.1640625" style="5" bestFit="1" customWidth="1"/>
    <col min="3605" max="3605" width="9.83203125" style="5" bestFit="1" customWidth="1"/>
    <col min="3606" max="3840" width="13" style="5"/>
    <col min="3841" max="3841" width="1.83203125" style="5" customWidth="1"/>
    <col min="3842" max="3842" width="5.6640625" style="5" customWidth="1"/>
    <col min="3843" max="3843" width="54.33203125" style="5" customWidth="1"/>
    <col min="3844" max="3844" width="18" style="5" customWidth="1"/>
    <col min="3845" max="3845" width="1.83203125" style="5" customWidth="1"/>
    <col min="3846" max="3846" width="5.6640625" style="5" customWidth="1"/>
    <col min="3847" max="3847" width="54.33203125" style="5" customWidth="1"/>
    <col min="3848" max="3848" width="18" style="5" customWidth="1"/>
    <col min="3849" max="3849" width="1.83203125" style="5" customWidth="1"/>
    <col min="3850" max="3850" width="5.6640625" style="5" customWidth="1"/>
    <col min="3851" max="3851" width="54.33203125" style="5" customWidth="1"/>
    <col min="3852" max="3852" width="18" style="5" customWidth="1"/>
    <col min="3853" max="3853" width="1.83203125" style="5" customWidth="1"/>
    <col min="3854" max="3854" width="5.6640625" style="5" customWidth="1"/>
    <col min="3855" max="3855" width="54.33203125" style="5" customWidth="1"/>
    <col min="3856" max="3856" width="18" style="5" customWidth="1"/>
    <col min="3857" max="3857" width="1.83203125" style="5" customWidth="1"/>
    <col min="3858" max="3858" width="27.6640625" style="5" bestFit="1" customWidth="1"/>
    <col min="3859" max="3859" width="37.5" style="5" bestFit="1" customWidth="1"/>
    <col min="3860" max="3860" width="15.1640625" style="5" bestFit="1" customWidth="1"/>
    <col min="3861" max="3861" width="9.83203125" style="5" bestFit="1" customWidth="1"/>
    <col min="3862" max="4096" width="13" style="5"/>
    <col min="4097" max="4097" width="1.83203125" style="5" customWidth="1"/>
    <col min="4098" max="4098" width="5.6640625" style="5" customWidth="1"/>
    <col min="4099" max="4099" width="54.33203125" style="5" customWidth="1"/>
    <col min="4100" max="4100" width="18" style="5" customWidth="1"/>
    <col min="4101" max="4101" width="1.83203125" style="5" customWidth="1"/>
    <col min="4102" max="4102" width="5.6640625" style="5" customWidth="1"/>
    <col min="4103" max="4103" width="54.33203125" style="5" customWidth="1"/>
    <col min="4104" max="4104" width="18" style="5" customWidth="1"/>
    <col min="4105" max="4105" width="1.83203125" style="5" customWidth="1"/>
    <col min="4106" max="4106" width="5.6640625" style="5" customWidth="1"/>
    <col min="4107" max="4107" width="54.33203125" style="5" customWidth="1"/>
    <col min="4108" max="4108" width="18" style="5" customWidth="1"/>
    <col min="4109" max="4109" width="1.83203125" style="5" customWidth="1"/>
    <col min="4110" max="4110" width="5.6640625" style="5" customWidth="1"/>
    <col min="4111" max="4111" width="54.33203125" style="5" customWidth="1"/>
    <col min="4112" max="4112" width="18" style="5" customWidth="1"/>
    <col min="4113" max="4113" width="1.83203125" style="5" customWidth="1"/>
    <col min="4114" max="4114" width="27.6640625" style="5" bestFit="1" customWidth="1"/>
    <col min="4115" max="4115" width="37.5" style="5" bestFit="1" customWidth="1"/>
    <col min="4116" max="4116" width="15.1640625" style="5" bestFit="1" customWidth="1"/>
    <col min="4117" max="4117" width="9.83203125" style="5" bestFit="1" customWidth="1"/>
    <col min="4118" max="4352" width="13" style="5"/>
    <col min="4353" max="4353" width="1.83203125" style="5" customWidth="1"/>
    <col min="4354" max="4354" width="5.6640625" style="5" customWidth="1"/>
    <col min="4355" max="4355" width="54.33203125" style="5" customWidth="1"/>
    <col min="4356" max="4356" width="18" style="5" customWidth="1"/>
    <col min="4357" max="4357" width="1.83203125" style="5" customWidth="1"/>
    <col min="4358" max="4358" width="5.6640625" style="5" customWidth="1"/>
    <col min="4359" max="4359" width="54.33203125" style="5" customWidth="1"/>
    <col min="4360" max="4360" width="18" style="5" customWidth="1"/>
    <col min="4361" max="4361" width="1.83203125" style="5" customWidth="1"/>
    <col min="4362" max="4362" width="5.6640625" style="5" customWidth="1"/>
    <col min="4363" max="4363" width="54.33203125" style="5" customWidth="1"/>
    <col min="4364" max="4364" width="18" style="5" customWidth="1"/>
    <col min="4365" max="4365" width="1.83203125" style="5" customWidth="1"/>
    <col min="4366" max="4366" width="5.6640625" style="5" customWidth="1"/>
    <col min="4367" max="4367" width="54.33203125" style="5" customWidth="1"/>
    <col min="4368" max="4368" width="18" style="5" customWidth="1"/>
    <col min="4369" max="4369" width="1.83203125" style="5" customWidth="1"/>
    <col min="4370" max="4370" width="27.6640625" style="5" bestFit="1" customWidth="1"/>
    <col min="4371" max="4371" width="37.5" style="5" bestFit="1" customWidth="1"/>
    <col min="4372" max="4372" width="15.1640625" style="5" bestFit="1" customWidth="1"/>
    <col min="4373" max="4373" width="9.83203125" style="5" bestFit="1" customWidth="1"/>
    <col min="4374" max="4608" width="13" style="5"/>
    <col min="4609" max="4609" width="1.83203125" style="5" customWidth="1"/>
    <col min="4610" max="4610" width="5.6640625" style="5" customWidth="1"/>
    <col min="4611" max="4611" width="54.33203125" style="5" customWidth="1"/>
    <col min="4612" max="4612" width="18" style="5" customWidth="1"/>
    <col min="4613" max="4613" width="1.83203125" style="5" customWidth="1"/>
    <col min="4614" max="4614" width="5.6640625" style="5" customWidth="1"/>
    <col min="4615" max="4615" width="54.33203125" style="5" customWidth="1"/>
    <col min="4616" max="4616" width="18" style="5" customWidth="1"/>
    <col min="4617" max="4617" width="1.83203125" style="5" customWidth="1"/>
    <col min="4618" max="4618" width="5.6640625" style="5" customWidth="1"/>
    <col min="4619" max="4619" width="54.33203125" style="5" customWidth="1"/>
    <col min="4620" max="4620" width="18" style="5" customWidth="1"/>
    <col min="4621" max="4621" width="1.83203125" style="5" customWidth="1"/>
    <col min="4622" max="4622" width="5.6640625" style="5" customWidth="1"/>
    <col min="4623" max="4623" width="54.33203125" style="5" customWidth="1"/>
    <col min="4624" max="4624" width="18" style="5" customWidth="1"/>
    <col min="4625" max="4625" width="1.83203125" style="5" customWidth="1"/>
    <col min="4626" max="4626" width="27.6640625" style="5" bestFit="1" customWidth="1"/>
    <col min="4627" max="4627" width="37.5" style="5" bestFit="1" customWidth="1"/>
    <col min="4628" max="4628" width="15.1640625" style="5" bestFit="1" customWidth="1"/>
    <col min="4629" max="4629" width="9.83203125" style="5" bestFit="1" customWidth="1"/>
    <col min="4630" max="4864" width="13" style="5"/>
    <col min="4865" max="4865" width="1.83203125" style="5" customWidth="1"/>
    <col min="4866" max="4866" width="5.6640625" style="5" customWidth="1"/>
    <col min="4867" max="4867" width="54.33203125" style="5" customWidth="1"/>
    <col min="4868" max="4868" width="18" style="5" customWidth="1"/>
    <col min="4869" max="4869" width="1.83203125" style="5" customWidth="1"/>
    <col min="4870" max="4870" width="5.6640625" style="5" customWidth="1"/>
    <col min="4871" max="4871" width="54.33203125" style="5" customWidth="1"/>
    <col min="4872" max="4872" width="18" style="5" customWidth="1"/>
    <col min="4873" max="4873" width="1.83203125" style="5" customWidth="1"/>
    <col min="4874" max="4874" width="5.6640625" style="5" customWidth="1"/>
    <col min="4875" max="4875" width="54.33203125" style="5" customWidth="1"/>
    <col min="4876" max="4876" width="18" style="5" customWidth="1"/>
    <col min="4877" max="4877" width="1.83203125" style="5" customWidth="1"/>
    <col min="4878" max="4878" width="5.6640625" style="5" customWidth="1"/>
    <col min="4879" max="4879" width="54.33203125" style="5" customWidth="1"/>
    <col min="4880" max="4880" width="18" style="5" customWidth="1"/>
    <col min="4881" max="4881" width="1.83203125" style="5" customWidth="1"/>
    <col min="4882" max="4882" width="27.6640625" style="5" bestFit="1" customWidth="1"/>
    <col min="4883" max="4883" width="37.5" style="5" bestFit="1" customWidth="1"/>
    <col min="4884" max="4884" width="15.1640625" style="5" bestFit="1" customWidth="1"/>
    <col min="4885" max="4885" width="9.83203125" style="5" bestFit="1" customWidth="1"/>
    <col min="4886" max="5120" width="13" style="5"/>
    <col min="5121" max="5121" width="1.83203125" style="5" customWidth="1"/>
    <col min="5122" max="5122" width="5.6640625" style="5" customWidth="1"/>
    <col min="5123" max="5123" width="54.33203125" style="5" customWidth="1"/>
    <col min="5124" max="5124" width="18" style="5" customWidth="1"/>
    <col min="5125" max="5125" width="1.83203125" style="5" customWidth="1"/>
    <col min="5126" max="5126" width="5.6640625" style="5" customWidth="1"/>
    <col min="5127" max="5127" width="54.33203125" style="5" customWidth="1"/>
    <col min="5128" max="5128" width="18" style="5" customWidth="1"/>
    <col min="5129" max="5129" width="1.83203125" style="5" customWidth="1"/>
    <col min="5130" max="5130" width="5.6640625" style="5" customWidth="1"/>
    <col min="5131" max="5131" width="54.33203125" style="5" customWidth="1"/>
    <col min="5132" max="5132" width="18" style="5" customWidth="1"/>
    <col min="5133" max="5133" width="1.83203125" style="5" customWidth="1"/>
    <col min="5134" max="5134" width="5.6640625" style="5" customWidth="1"/>
    <col min="5135" max="5135" width="54.33203125" style="5" customWidth="1"/>
    <col min="5136" max="5136" width="18" style="5" customWidth="1"/>
    <col min="5137" max="5137" width="1.83203125" style="5" customWidth="1"/>
    <col min="5138" max="5138" width="27.6640625" style="5" bestFit="1" customWidth="1"/>
    <col min="5139" max="5139" width="37.5" style="5" bestFit="1" customWidth="1"/>
    <col min="5140" max="5140" width="15.1640625" style="5" bestFit="1" customWidth="1"/>
    <col min="5141" max="5141" width="9.83203125" style="5" bestFit="1" customWidth="1"/>
    <col min="5142" max="5376" width="13" style="5"/>
    <col min="5377" max="5377" width="1.83203125" style="5" customWidth="1"/>
    <col min="5378" max="5378" width="5.6640625" style="5" customWidth="1"/>
    <col min="5379" max="5379" width="54.33203125" style="5" customWidth="1"/>
    <col min="5380" max="5380" width="18" style="5" customWidth="1"/>
    <col min="5381" max="5381" width="1.83203125" style="5" customWidth="1"/>
    <col min="5382" max="5382" width="5.6640625" style="5" customWidth="1"/>
    <col min="5383" max="5383" width="54.33203125" style="5" customWidth="1"/>
    <col min="5384" max="5384" width="18" style="5" customWidth="1"/>
    <col min="5385" max="5385" width="1.83203125" style="5" customWidth="1"/>
    <col min="5386" max="5386" width="5.6640625" style="5" customWidth="1"/>
    <col min="5387" max="5387" width="54.33203125" style="5" customWidth="1"/>
    <col min="5388" max="5388" width="18" style="5" customWidth="1"/>
    <col min="5389" max="5389" width="1.83203125" style="5" customWidth="1"/>
    <col min="5390" max="5390" width="5.6640625" style="5" customWidth="1"/>
    <col min="5391" max="5391" width="54.33203125" style="5" customWidth="1"/>
    <col min="5392" max="5392" width="18" style="5" customWidth="1"/>
    <col min="5393" max="5393" width="1.83203125" style="5" customWidth="1"/>
    <col min="5394" max="5394" width="27.6640625" style="5" bestFit="1" customWidth="1"/>
    <col min="5395" max="5395" width="37.5" style="5" bestFit="1" customWidth="1"/>
    <col min="5396" max="5396" width="15.1640625" style="5" bestFit="1" customWidth="1"/>
    <col min="5397" max="5397" width="9.83203125" style="5" bestFit="1" customWidth="1"/>
    <col min="5398" max="5632" width="13" style="5"/>
    <col min="5633" max="5633" width="1.83203125" style="5" customWidth="1"/>
    <col min="5634" max="5634" width="5.6640625" style="5" customWidth="1"/>
    <col min="5635" max="5635" width="54.33203125" style="5" customWidth="1"/>
    <col min="5636" max="5636" width="18" style="5" customWidth="1"/>
    <col min="5637" max="5637" width="1.83203125" style="5" customWidth="1"/>
    <col min="5638" max="5638" width="5.6640625" style="5" customWidth="1"/>
    <col min="5639" max="5639" width="54.33203125" style="5" customWidth="1"/>
    <col min="5640" max="5640" width="18" style="5" customWidth="1"/>
    <col min="5641" max="5641" width="1.83203125" style="5" customWidth="1"/>
    <col min="5642" max="5642" width="5.6640625" style="5" customWidth="1"/>
    <col min="5643" max="5643" width="54.33203125" style="5" customWidth="1"/>
    <col min="5644" max="5644" width="18" style="5" customWidth="1"/>
    <col min="5645" max="5645" width="1.83203125" style="5" customWidth="1"/>
    <col min="5646" max="5646" width="5.6640625" style="5" customWidth="1"/>
    <col min="5647" max="5647" width="54.33203125" style="5" customWidth="1"/>
    <col min="5648" max="5648" width="18" style="5" customWidth="1"/>
    <col min="5649" max="5649" width="1.83203125" style="5" customWidth="1"/>
    <col min="5650" max="5650" width="27.6640625" style="5" bestFit="1" customWidth="1"/>
    <col min="5651" max="5651" width="37.5" style="5" bestFit="1" customWidth="1"/>
    <col min="5652" max="5652" width="15.1640625" style="5" bestFit="1" customWidth="1"/>
    <col min="5653" max="5653" width="9.83203125" style="5" bestFit="1" customWidth="1"/>
    <col min="5654" max="5888" width="13" style="5"/>
    <col min="5889" max="5889" width="1.83203125" style="5" customWidth="1"/>
    <col min="5890" max="5890" width="5.6640625" style="5" customWidth="1"/>
    <col min="5891" max="5891" width="54.33203125" style="5" customWidth="1"/>
    <col min="5892" max="5892" width="18" style="5" customWidth="1"/>
    <col min="5893" max="5893" width="1.83203125" style="5" customWidth="1"/>
    <col min="5894" max="5894" width="5.6640625" style="5" customWidth="1"/>
    <col min="5895" max="5895" width="54.33203125" style="5" customWidth="1"/>
    <col min="5896" max="5896" width="18" style="5" customWidth="1"/>
    <col min="5897" max="5897" width="1.83203125" style="5" customWidth="1"/>
    <col min="5898" max="5898" width="5.6640625" style="5" customWidth="1"/>
    <col min="5899" max="5899" width="54.33203125" style="5" customWidth="1"/>
    <col min="5900" max="5900" width="18" style="5" customWidth="1"/>
    <col min="5901" max="5901" width="1.83203125" style="5" customWidth="1"/>
    <col min="5902" max="5902" width="5.6640625" style="5" customWidth="1"/>
    <col min="5903" max="5903" width="54.33203125" style="5" customWidth="1"/>
    <col min="5904" max="5904" width="18" style="5" customWidth="1"/>
    <col min="5905" max="5905" width="1.83203125" style="5" customWidth="1"/>
    <col min="5906" max="5906" width="27.6640625" style="5" bestFit="1" customWidth="1"/>
    <col min="5907" max="5907" width="37.5" style="5" bestFit="1" customWidth="1"/>
    <col min="5908" max="5908" width="15.1640625" style="5" bestFit="1" customWidth="1"/>
    <col min="5909" max="5909" width="9.83203125" style="5" bestFit="1" customWidth="1"/>
    <col min="5910" max="6144" width="13" style="5"/>
    <col min="6145" max="6145" width="1.83203125" style="5" customWidth="1"/>
    <col min="6146" max="6146" width="5.6640625" style="5" customWidth="1"/>
    <col min="6147" max="6147" width="54.33203125" style="5" customWidth="1"/>
    <col min="6148" max="6148" width="18" style="5" customWidth="1"/>
    <col min="6149" max="6149" width="1.83203125" style="5" customWidth="1"/>
    <col min="6150" max="6150" width="5.6640625" style="5" customWidth="1"/>
    <col min="6151" max="6151" width="54.33203125" style="5" customWidth="1"/>
    <col min="6152" max="6152" width="18" style="5" customWidth="1"/>
    <col min="6153" max="6153" width="1.83203125" style="5" customWidth="1"/>
    <col min="6154" max="6154" width="5.6640625" style="5" customWidth="1"/>
    <col min="6155" max="6155" width="54.33203125" style="5" customWidth="1"/>
    <col min="6156" max="6156" width="18" style="5" customWidth="1"/>
    <col min="6157" max="6157" width="1.83203125" style="5" customWidth="1"/>
    <col min="6158" max="6158" width="5.6640625" style="5" customWidth="1"/>
    <col min="6159" max="6159" width="54.33203125" style="5" customWidth="1"/>
    <col min="6160" max="6160" width="18" style="5" customWidth="1"/>
    <col min="6161" max="6161" width="1.83203125" style="5" customWidth="1"/>
    <col min="6162" max="6162" width="27.6640625" style="5" bestFit="1" customWidth="1"/>
    <col min="6163" max="6163" width="37.5" style="5" bestFit="1" customWidth="1"/>
    <col min="6164" max="6164" width="15.1640625" style="5" bestFit="1" customWidth="1"/>
    <col min="6165" max="6165" width="9.83203125" style="5" bestFit="1" customWidth="1"/>
    <col min="6166" max="6400" width="13" style="5"/>
    <col min="6401" max="6401" width="1.83203125" style="5" customWidth="1"/>
    <col min="6402" max="6402" width="5.6640625" style="5" customWidth="1"/>
    <col min="6403" max="6403" width="54.33203125" style="5" customWidth="1"/>
    <col min="6404" max="6404" width="18" style="5" customWidth="1"/>
    <col min="6405" max="6405" width="1.83203125" style="5" customWidth="1"/>
    <col min="6406" max="6406" width="5.6640625" style="5" customWidth="1"/>
    <col min="6407" max="6407" width="54.33203125" style="5" customWidth="1"/>
    <col min="6408" max="6408" width="18" style="5" customWidth="1"/>
    <col min="6409" max="6409" width="1.83203125" style="5" customWidth="1"/>
    <col min="6410" max="6410" width="5.6640625" style="5" customWidth="1"/>
    <col min="6411" max="6411" width="54.33203125" style="5" customWidth="1"/>
    <col min="6412" max="6412" width="18" style="5" customWidth="1"/>
    <col min="6413" max="6413" width="1.83203125" style="5" customWidth="1"/>
    <col min="6414" max="6414" width="5.6640625" style="5" customWidth="1"/>
    <col min="6415" max="6415" width="54.33203125" style="5" customWidth="1"/>
    <col min="6416" max="6416" width="18" style="5" customWidth="1"/>
    <col min="6417" max="6417" width="1.83203125" style="5" customWidth="1"/>
    <col min="6418" max="6418" width="27.6640625" style="5" bestFit="1" customWidth="1"/>
    <col min="6419" max="6419" width="37.5" style="5" bestFit="1" customWidth="1"/>
    <col min="6420" max="6420" width="15.1640625" style="5" bestFit="1" customWidth="1"/>
    <col min="6421" max="6421" width="9.83203125" style="5" bestFit="1" customWidth="1"/>
    <col min="6422" max="6656" width="13" style="5"/>
    <col min="6657" max="6657" width="1.83203125" style="5" customWidth="1"/>
    <col min="6658" max="6658" width="5.6640625" style="5" customWidth="1"/>
    <col min="6659" max="6659" width="54.33203125" style="5" customWidth="1"/>
    <col min="6660" max="6660" width="18" style="5" customWidth="1"/>
    <col min="6661" max="6661" width="1.83203125" style="5" customWidth="1"/>
    <col min="6662" max="6662" width="5.6640625" style="5" customWidth="1"/>
    <col min="6663" max="6663" width="54.33203125" style="5" customWidth="1"/>
    <col min="6664" max="6664" width="18" style="5" customWidth="1"/>
    <col min="6665" max="6665" width="1.83203125" style="5" customWidth="1"/>
    <col min="6666" max="6666" width="5.6640625" style="5" customWidth="1"/>
    <col min="6667" max="6667" width="54.33203125" style="5" customWidth="1"/>
    <col min="6668" max="6668" width="18" style="5" customWidth="1"/>
    <col min="6669" max="6669" width="1.83203125" style="5" customWidth="1"/>
    <col min="6670" max="6670" width="5.6640625" style="5" customWidth="1"/>
    <col min="6671" max="6671" width="54.33203125" style="5" customWidth="1"/>
    <col min="6672" max="6672" width="18" style="5" customWidth="1"/>
    <col min="6673" max="6673" width="1.83203125" style="5" customWidth="1"/>
    <col min="6674" max="6674" width="27.6640625" style="5" bestFit="1" customWidth="1"/>
    <col min="6675" max="6675" width="37.5" style="5" bestFit="1" customWidth="1"/>
    <col min="6676" max="6676" width="15.1640625" style="5" bestFit="1" customWidth="1"/>
    <col min="6677" max="6677" width="9.83203125" style="5" bestFit="1" customWidth="1"/>
    <col min="6678" max="6912" width="13" style="5"/>
    <col min="6913" max="6913" width="1.83203125" style="5" customWidth="1"/>
    <col min="6914" max="6914" width="5.6640625" style="5" customWidth="1"/>
    <col min="6915" max="6915" width="54.33203125" style="5" customWidth="1"/>
    <col min="6916" max="6916" width="18" style="5" customWidth="1"/>
    <col min="6917" max="6917" width="1.83203125" style="5" customWidth="1"/>
    <col min="6918" max="6918" width="5.6640625" style="5" customWidth="1"/>
    <col min="6919" max="6919" width="54.33203125" style="5" customWidth="1"/>
    <col min="6920" max="6920" width="18" style="5" customWidth="1"/>
    <col min="6921" max="6921" width="1.83203125" style="5" customWidth="1"/>
    <col min="6922" max="6922" width="5.6640625" style="5" customWidth="1"/>
    <col min="6923" max="6923" width="54.33203125" style="5" customWidth="1"/>
    <col min="6924" max="6924" width="18" style="5" customWidth="1"/>
    <col min="6925" max="6925" width="1.83203125" style="5" customWidth="1"/>
    <col min="6926" max="6926" width="5.6640625" style="5" customWidth="1"/>
    <col min="6927" max="6927" width="54.33203125" style="5" customWidth="1"/>
    <col min="6928" max="6928" width="18" style="5" customWidth="1"/>
    <col min="6929" max="6929" width="1.83203125" style="5" customWidth="1"/>
    <col min="6930" max="6930" width="27.6640625" style="5" bestFit="1" customWidth="1"/>
    <col min="6931" max="6931" width="37.5" style="5" bestFit="1" customWidth="1"/>
    <col min="6932" max="6932" width="15.1640625" style="5" bestFit="1" customWidth="1"/>
    <col min="6933" max="6933" width="9.83203125" style="5" bestFit="1" customWidth="1"/>
    <col min="6934" max="7168" width="13" style="5"/>
    <col min="7169" max="7169" width="1.83203125" style="5" customWidth="1"/>
    <col min="7170" max="7170" width="5.6640625" style="5" customWidth="1"/>
    <col min="7171" max="7171" width="54.33203125" style="5" customWidth="1"/>
    <col min="7172" max="7172" width="18" style="5" customWidth="1"/>
    <col min="7173" max="7173" width="1.83203125" style="5" customWidth="1"/>
    <col min="7174" max="7174" width="5.6640625" style="5" customWidth="1"/>
    <col min="7175" max="7175" width="54.33203125" style="5" customWidth="1"/>
    <col min="7176" max="7176" width="18" style="5" customWidth="1"/>
    <col min="7177" max="7177" width="1.83203125" style="5" customWidth="1"/>
    <col min="7178" max="7178" width="5.6640625" style="5" customWidth="1"/>
    <col min="7179" max="7179" width="54.33203125" style="5" customWidth="1"/>
    <col min="7180" max="7180" width="18" style="5" customWidth="1"/>
    <col min="7181" max="7181" width="1.83203125" style="5" customWidth="1"/>
    <col min="7182" max="7182" width="5.6640625" style="5" customWidth="1"/>
    <col min="7183" max="7183" width="54.33203125" style="5" customWidth="1"/>
    <col min="7184" max="7184" width="18" style="5" customWidth="1"/>
    <col min="7185" max="7185" width="1.83203125" style="5" customWidth="1"/>
    <col min="7186" max="7186" width="27.6640625" style="5" bestFit="1" customWidth="1"/>
    <col min="7187" max="7187" width="37.5" style="5" bestFit="1" customWidth="1"/>
    <col min="7188" max="7188" width="15.1640625" style="5" bestFit="1" customWidth="1"/>
    <col min="7189" max="7189" width="9.83203125" style="5" bestFit="1" customWidth="1"/>
    <col min="7190" max="7424" width="13" style="5"/>
    <col min="7425" max="7425" width="1.83203125" style="5" customWidth="1"/>
    <col min="7426" max="7426" width="5.6640625" style="5" customWidth="1"/>
    <col min="7427" max="7427" width="54.33203125" style="5" customWidth="1"/>
    <col min="7428" max="7428" width="18" style="5" customWidth="1"/>
    <col min="7429" max="7429" width="1.83203125" style="5" customWidth="1"/>
    <col min="7430" max="7430" width="5.6640625" style="5" customWidth="1"/>
    <col min="7431" max="7431" width="54.33203125" style="5" customWidth="1"/>
    <col min="7432" max="7432" width="18" style="5" customWidth="1"/>
    <col min="7433" max="7433" width="1.83203125" style="5" customWidth="1"/>
    <col min="7434" max="7434" width="5.6640625" style="5" customWidth="1"/>
    <col min="7435" max="7435" width="54.33203125" style="5" customWidth="1"/>
    <col min="7436" max="7436" width="18" style="5" customWidth="1"/>
    <col min="7437" max="7437" width="1.83203125" style="5" customWidth="1"/>
    <col min="7438" max="7438" width="5.6640625" style="5" customWidth="1"/>
    <col min="7439" max="7439" width="54.33203125" style="5" customWidth="1"/>
    <col min="7440" max="7440" width="18" style="5" customWidth="1"/>
    <col min="7441" max="7441" width="1.83203125" style="5" customWidth="1"/>
    <col min="7442" max="7442" width="27.6640625" style="5" bestFit="1" customWidth="1"/>
    <col min="7443" max="7443" width="37.5" style="5" bestFit="1" customWidth="1"/>
    <col min="7444" max="7444" width="15.1640625" style="5" bestFit="1" customWidth="1"/>
    <col min="7445" max="7445" width="9.83203125" style="5" bestFit="1" customWidth="1"/>
    <col min="7446" max="7680" width="13" style="5"/>
    <col min="7681" max="7681" width="1.83203125" style="5" customWidth="1"/>
    <col min="7682" max="7682" width="5.6640625" style="5" customWidth="1"/>
    <col min="7683" max="7683" width="54.33203125" style="5" customWidth="1"/>
    <col min="7684" max="7684" width="18" style="5" customWidth="1"/>
    <col min="7685" max="7685" width="1.83203125" style="5" customWidth="1"/>
    <col min="7686" max="7686" width="5.6640625" style="5" customWidth="1"/>
    <col min="7687" max="7687" width="54.33203125" style="5" customWidth="1"/>
    <col min="7688" max="7688" width="18" style="5" customWidth="1"/>
    <col min="7689" max="7689" width="1.83203125" style="5" customWidth="1"/>
    <col min="7690" max="7690" width="5.6640625" style="5" customWidth="1"/>
    <col min="7691" max="7691" width="54.33203125" style="5" customWidth="1"/>
    <col min="7692" max="7692" width="18" style="5" customWidth="1"/>
    <col min="7693" max="7693" width="1.83203125" style="5" customWidth="1"/>
    <col min="7694" max="7694" width="5.6640625" style="5" customWidth="1"/>
    <col min="7695" max="7695" width="54.33203125" style="5" customWidth="1"/>
    <col min="7696" max="7696" width="18" style="5" customWidth="1"/>
    <col min="7697" max="7697" width="1.83203125" style="5" customWidth="1"/>
    <col min="7698" max="7698" width="27.6640625" style="5" bestFit="1" customWidth="1"/>
    <col min="7699" max="7699" width="37.5" style="5" bestFit="1" customWidth="1"/>
    <col min="7700" max="7700" width="15.1640625" style="5" bestFit="1" customWidth="1"/>
    <col min="7701" max="7701" width="9.83203125" style="5" bestFit="1" customWidth="1"/>
    <col min="7702" max="7936" width="13" style="5"/>
    <col min="7937" max="7937" width="1.83203125" style="5" customWidth="1"/>
    <col min="7938" max="7938" width="5.6640625" style="5" customWidth="1"/>
    <col min="7939" max="7939" width="54.33203125" style="5" customWidth="1"/>
    <col min="7940" max="7940" width="18" style="5" customWidth="1"/>
    <col min="7941" max="7941" width="1.83203125" style="5" customWidth="1"/>
    <col min="7942" max="7942" width="5.6640625" style="5" customWidth="1"/>
    <col min="7943" max="7943" width="54.33203125" style="5" customWidth="1"/>
    <col min="7944" max="7944" width="18" style="5" customWidth="1"/>
    <col min="7945" max="7945" width="1.83203125" style="5" customWidth="1"/>
    <col min="7946" max="7946" width="5.6640625" style="5" customWidth="1"/>
    <col min="7947" max="7947" width="54.33203125" style="5" customWidth="1"/>
    <col min="7948" max="7948" width="18" style="5" customWidth="1"/>
    <col min="7949" max="7949" width="1.83203125" style="5" customWidth="1"/>
    <col min="7950" max="7950" width="5.6640625" style="5" customWidth="1"/>
    <col min="7951" max="7951" width="54.33203125" style="5" customWidth="1"/>
    <col min="7952" max="7952" width="18" style="5" customWidth="1"/>
    <col min="7953" max="7953" width="1.83203125" style="5" customWidth="1"/>
    <col min="7954" max="7954" width="27.6640625" style="5" bestFit="1" customWidth="1"/>
    <col min="7955" max="7955" width="37.5" style="5" bestFit="1" customWidth="1"/>
    <col min="7956" max="7956" width="15.1640625" style="5" bestFit="1" customWidth="1"/>
    <col min="7957" max="7957" width="9.83203125" style="5" bestFit="1" customWidth="1"/>
    <col min="7958" max="8192" width="13" style="5"/>
    <col min="8193" max="8193" width="1.83203125" style="5" customWidth="1"/>
    <col min="8194" max="8194" width="5.6640625" style="5" customWidth="1"/>
    <col min="8195" max="8195" width="54.33203125" style="5" customWidth="1"/>
    <col min="8196" max="8196" width="18" style="5" customWidth="1"/>
    <col min="8197" max="8197" width="1.83203125" style="5" customWidth="1"/>
    <col min="8198" max="8198" width="5.6640625" style="5" customWidth="1"/>
    <col min="8199" max="8199" width="54.33203125" style="5" customWidth="1"/>
    <col min="8200" max="8200" width="18" style="5" customWidth="1"/>
    <col min="8201" max="8201" width="1.83203125" style="5" customWidth="1"/>
    <col min="8202" max="8202" width="5.6640625" style="5" customWidth="1"/>
    <col min="8203" max="8203" width="54.33203125" style="5" customWidth="1"/>
    <col min="8204" max="8204" width="18" style="5" customWidth="1"/>
    <col min="8205" max="8205" width="1.83203125" style="5" customWidth="1"/>
    <col min="8206" max="8206" width="5.6640625" style="5" customWidth="1"/>
    <col min="8207" max="8207" width="54.33203125" style="5" customWidth="1"/>
    <col min="8208" max="8208" width="18" style="5" customWidth="1"/>
    <col min="8209" max="8209" width="1.83203125" style="5" customWidth="1"/>
    <col min="8210" max="8210" width="27.6640625" style="5" bestFit="1" customWidth="1"/>
    <col min="8211" max="8211" width="37.5" style="5" bestFit="1" customWidth="1"/>
    <col min="8212" max="8212" width="15.1640625" style="5" bestFit="1" customWidth="1"/>
    <col min="8213" max="8213" width="9.83203125" style="5" bestFit="1" customWidth="1"/>
    <col min="8214" max="8448" width="13" style="5"/>
    <col min="8449" max="8449" width="1.83203125" style="5" customWidth="1"/>
    <col min="8450" max="8450" width="5.6640625" style="5" customWidth="1"/>
    <col min="8451" max="8451" width="54.33203125" style="5" customWidth="1"/>
    <col min="8452" max="8452" width="18" style="5" customWidth="1"/>
    <col min="8453" max="8453" width="1.83203125" style="5" customWidth="1"/>
    <col min="8454" max="8454" width="5.6640625" style="5" customWidth="1"/>
    <col min="8455" max="8455" width="54.33203125" style="5" customWidth="1"/>
    <col min="8456" max="8456" width="18" style="5" customWidth="1"/>
    <col min="8457" max="8457" width="1.83203125" style="5" customWidth="1"/>
    <col min="8458" max="8458" width="5.6640625" style="5" customWidth="1"/>
    <col min="8459" max="8459" width="54.33203125" style="5" customWidth="1"/>
    <col min="8460" max="8460" width="18" style="5" customWidth="1"/>
    <col min="8461" max="8461" width="1.83203125" style="5" customWidth="1"/>
    <col min="8462" max="8462" width="5.6640625" style="5" customWidth="1"/>
    <col min="8463" max="8463" width="54.33203125" style="5" customWidth="1"/>
    <col min="8464" max="8464" width="18" style="5" customWidth="1"/>
    <col min="8465" max="8465" width="1.83203125" style="5" customWidth="1"/>
    <col min="8466" max="8466" width="27.6640625" style="5" bestFit="1" customWidth="1"/>
    <col min="8467" max="8467" width="37.5" style="5" bestFit="1" customWidth="1"/>
    <col min="8468" max="8468" width="15.1640625" style="5" bestFit="1" customWidth="1"/>
    <col min="8469" max="8469" width="9.83203125" style="5" bestFit="1" customWidth="1"/>
    <col min="8470" max="8704" width="13" style="5"/>
    <col min="8705" max="8705" width="1.83203125" style="5" customWidth="1"/>
    <col min="8706" max="8706" width="5.6640625" style="5" customWidth="1"/>
    <col min="8707" max="8707" width="54.33203125" style="5" customWidth="1"/>
    <col min="8708" max="8708" width="18" style="5" customWidth="1"/>
    <col min="8709" max="8709" width="1.83203125" style="5" customWidth="1"/>
    <col min="8710" max="8710" width="5.6640625" style="5" customWidth="1"/>
    <col min="8711" max="8711" width="54.33203125" style="5" customWidth="1"/>
    <col min="8712" max="8712" width="18" style="5" customWidth="1"/>
    <col min="8713" max="8713" width="1.83203125" style="5" customWidth="1"/>
    <col min="8714" max="8714" width="5.6640625" style="5" customWidth="1"/>
    <col min="8715" max="8715" width="54.33203125" style="5" customWidth="1"/>
    <col min="8716" max="8716" width="18" style="5" customWidth="1"/>
    <col min="8717" max="8717" width="1.83203125" style="5" customWidth="1"/>
    <col min="8718" max="8718" width="5.6640625" style="5" customWidth="1"/>
    <col min="8719" max="8719" width="54.33203125" style="5" customWidth="1"/>
    <col min="8720" max="8720" width="18" style="5" customWidth="1"/>
    <col min="8721" max="8721" width="1.83203125" style="5" customWidth="1"/>
    <col min="8722" max="8722" width="27.6640625" style="5" bestFit="1" customWidth="1"/>
    <col min="8723" max="8723" width="37.5" style="5" bestFit="1" customWidth="1"/>
    <col min="8724" max="8724" width="15.1640625" style="5" bestFit="1" customWidth="1"/>
    <col min="8725" max="8725" width="9.83203125" style="5" bestFit="1" customWidth="1"/>
    <col min="8726" max="8960" width="13" style="5"/>
    <col min="8961" max="8961" width="1.83203125" style="5" customWidth="1"/>
    <col min="8962" max="8962" width="5.6640625" style="5" customWidth="1"/>
    <col min="8963" max="8963" width="54.33203125" style="5" customWidth="1"/>
    <col min="8964" max="8964" width="18" style="5" customWidth="1"/>
    <col min="8965" max="8965" width="1.83203125" style="5" customWidth="1"/>
    <col min="8966" max="8966" width="5.6640625" style="5" customWidth="1"/>
    <col min="8967" max="8967" width="54.33203125" style="5" customWidth="1"/>
    <col min="8968" max="8968" width="18" style="5" customWidth="1"/>
    <col min="8969" max="8969" width="1.83203125" style="5" customWidth="1"/>
    <col min="8970" max="8970" width="5.6640625" style="5" customWidth="1"/>
    <col min="8971" max="8971" width="54.33203125" style="5" customWidth="1"/>
    <col min="8972" max="8972" width="18" style="5" customWidth="1"/>
    <col min="8973" max="8973" width="1.83203125" style="5" customWidth="1"/>
    <col min="8974" max="8974" width="5.6640625" style="5" customWidth="1"/>
    <col min="8975" max="8975" width="54.33203125" style="5" customWidth="1"/>
    <col min="8976" max="8976" width="18" style="5" customWidth="1"/>
    <col min="8977" max="8977" width="1.83203125" style="5" customWidth="1"/>
    <col min="8978" max="8978" width="27.6640625" style="5" bestFit="1" customWidth="1"/>
    <col min="8979" max="8979" width="37.5" style="5" bestFit="1" customWidth="1"/>
    <col min="8980" max="8980" width="15.1640625" style="5" bestFit="1" customWidth="1"/>
    <col min="8981" max="8981" width="9.83203125" style="5" bestFit="1" customWidth="1"/>
    <col min="8982" max="9216" width="13" style="5"/>
    <col min="9217" max="9217" width="1.83203125" style="5" customWidth="1"/>
    <col min="9218" max="9218" width="5.6640625" style="5" customWidth="1"/>
    <col min="9219" max="9219" width="54.33203125" style="5" customWidth="1"/>
    <col min="9220" max="9220" width="18" style="5" customWidth="1"/>
    <col min="9221" max="9221" width="1.83203125" style="5" customWidth="1"/>
    <col min="9222" max="9222" width="5.6640625" style="5" customWidth="1"/>
    <col min="9223" max="9223" width="54.33203125" style="5" customWidth="1"/>
    <col min="9224" max="9224" width="18" style="5" customWidth="1"/>
    <col min="9225" max="9225" width="1.83203125" style="5" customWidth="1"/>
    <col min="9226" max="9226" width="5.6640625" style="5" customWidth="1"/>
    <col min="9227" max="9227" width="54.33203125" style="5" customWidth="1"/>
    <col min="9228" max="9228" width="18" style="5" customWidth="1"/>
    <col min="9229" max="9229" width="1.83203125" style="5" customWidth="1"/>
    <col min="9230" max="9230" width="5.6640625" style="5" customWidth="1"/>
    <col min="9231" max="9231" width="54.33203125" style="5" customWidth="1"/>
    <col min="9232" max="9232" width="18" style="5" customWidth="1"/>
    <col min="9233" max="9233" width="1.83203125" style="5" customWidth="1"/>
    <col min="9234" max="9234" width="27.6640625" style="5" bestFit="1" customWidth="1"/>
    <col min="9235" max="9235" width="37.5" style="5" bestFit="1" customWidth="1"/>
    <col min="9236" max="9236" width="15.1640625" style="5" bestFit="1" customWidth="1"/>
    <col min="9237" max="9237" width="9.83203125" style="5" bestFit="1" customWidth="1"/>
    <col min="9238" max="9472" width="13" style="5"/>
    <col min="9473" max="9473" width="1.83203125" style="5" customWidth="1"/>
    <col min="9474" max="9474" width="5.6640625" style="5" customWidth="1"/>
    <col min="9475" max="9475" width="54.33203125" style="5" customWidth="1"/>
    <col min="9476" max="9476" width="18" style="5" customWidth="1"/>
    <col min="9477" max="9477" width="1.83203125" style="5" customWidth="1"/>
    <col min="9478" max="9478" width="5.6640625" style="5" customWidth="1"/>
    <col min="9479" max="9479" width="54.33203125" style="5" customWidth="1"/>
    <col min="9480" max="9480" width="18" style="5" customWidth="1"/>
    <col min="9481" max="9481" width="1.83203125" style="5" customWidth="1"/>
    <col min="9482" max="9482" width="5.6640625" style="5" customWidth="1"/>
    <col min="9483" max="9483" width="54.33203125" style="5" customWidth="1"/>
    <col min="9484" max="9484" width="18" style="5" customWidth="1"/>
    <col min="9485" max="9485" width="1.83203125" style="5" customWidth="1"/>
    <col min="9486" max="9486" width="5.6640625" style="5" customWidth="1"/>
    <col min="9487" max="9487" width="54.33203125" style="5" customWidth="1"/>
    <col min="9488" max="9488" width="18" style="5" customWidth="1"/>
    <col min="9489" max="9489" width="1.83203125" style="5" customWidth="1"/>
    <col min="9490" max="9490" width="27.6640625" style="5" bestFit="1" customWidth="1"/>
    <col min="9491" max="9491" width="37.5" style="5" bestFit="1" customWidth="1"/>
    <col min="9492" max="9492" width="15.1640625" style="5" bestFit="1" customWidth="1"/>
    <col min="9493" max="9493" width="9.83203125" style="5" bestFit="1" customWidth="1"/>
    <col min="9494" max="9728" width="13" style="5"/>
    <col min="9729" max="9729" width="1.83203125" style="5" customWidth="1"/>
    <col min="9730" max="9730" width="5.6640625" style="5" customWidth="1"/>
    <col min="9731" max="9731" width="54.33203125" style="5" customWidth="1"/>
    <col min="9732" max="9732" width="18" style="5" customWidth="1"/>
    <col min="9733" max="9733" width="1.83203125" style="5" customWidth="1"/>
    <col min="9734" max="9734" width="5.6640625" style="5" customWidth="1"/>
    <col min="9735" max="9735" width="54.33203125" style="5" customWidth="1"/>
    <col min="9736" max="9736" width="18" style="5" customWidth="1"/>
    <col min="9737" max="9737" width="1.83203125" style="5" customWidth="1"/>
    <col min="9738" max="9738" width="5.6640625" style="5" customWidth="1"/>
    <col min="9739" max="9739" width="54.33203125" style="5" customWidth="1"/>
    <col min="9740" max="9740" width="18" style="5" customWidth="1"/>
    <col min="9741" max="9741" width="1.83203125" style="5" customWidth="1"/>
    <col min="9742" max="9742" width="5.6640625" style="5" customWidth="1"/>
    <col min="9743" max="9743" width="54.33203125" style="5" customWidth="1"/>
    <col min="9744" max="9744" width="18" style="5" customWidth="1"/>
    <col min="9745" max="9745" width="1.83203125" style="5" customWidth="1"/>
    <col min="9746" max="9746" width="27.6640625" style="5" bestFit="1" customWidth="1"/>
    <col min="9747" max="9747" width="37.5" style="5" bestFit="1" customWidth="1"/>
    <col min="9748" max="9748" width="15.1640625" style="5" bestFit="1" customWidth="1"/>
    <col min="9749" max="9749" width="9.83203125" style="5" bestFit="1" customWidth="1"/>
    <col min="9750" max="9984" width="13" style="5"/>
    <col min="9985" max="9985" width="1.83203125" style="5" customWidth="1"/>
    <col min="9986" max="9986" width="5.6640625" style="5" customWidth="1"/>
    <col min="9987" max="9987" width="54.33203125" style="5" customWidth="1"/>
    <col min="9988" max="9988" width="18" style="5" customWidth="1"/>
    <col min="9989" max="9989" width="1.83203125" style="5" customWidth="1"/>
    <col min="9990" max="9990" width="5.6640625" style="5" customWidth="1"/>
    <col min="9991" max="9991" width="54.33203125" style="5" customWidth="1"/>
    <col min="9992" max="9992" width="18" style="5" customWidth="1"/>
    <col min="9993" max="9993" width="1.83203125" style="5" customWidth="1"/>
    <col min="9994" max="9994" width="5.6640625" style="5" customWidth="1"/>
    <col min="9995" max="9995" width="54.33203125" style="5" customWidth="1"/>
    <col min="9996" max="9996" width="18" style="5" customWidth="1"/>
    <col min="9997" max="9997" width="1.83203125" style="5" customWidth="1"/>
    <col min="9998" max="9998" width="5.6640625" style="5" customWidth="1"/>
    <col min="9999" max="9999" width="54.33203125" style="5" customWidth="1"/>
    <col min="10000" max="10000" width="18" style="5" customWidth="1"/>
    <col min="10001" max="10001" width="1.83203125" style="5" customWidth="1"/>
    <col min="10002" max="10002" width="27.6640625" style="5" bestFit="1" customWidth="1"/>
    <col min="10003" max="10003" width="37.5" style="5" bestFit="1" customWidth="1"/>
    <col min="10004" max="10004" width="15.1640625" style="5" bestFit="1" customWidth="1"/>
    <col min="10005" max="10005" width="9.83203125" style="5" bestFit="1" customWidth="1"/>
    <col min="10006" max="10240" width="13" style="5"/>
    <col min="10241" max="10241" width="1.83203125" style="5" customWidth="1"/>
    <col min="10242" max="10242" width="5.6640625" style="5" customWidth="1"/>
    <col min="10243" max="10243" width="54.33203125" style="5" customWidth="1"/>
    <col min="10244" max="10244" width="18" style="5" customWidth="1"/>
    <col min="10245" max="10245" width="1.83203125" style="5" customWidth="1"/>
    <col min="10246" max="10246" width="5.6640625" style="5" customWidth="1"/>
    <col min="10247" max="10247" width="54.33203125" style="5" customWidth="1"/>
    <col min="10248" max="10248" width="18" style="5" customWidth="1"/>
    <col min="10249" max="10249" width="1.83203125" style="5" customWidth="1"/>
    <col min="10250" max="10250" width="5.6640625" style="5" customWidth="1"/>
    <col min="10251" max="10251" width="54.33203125" style="5" customWidth="1"/>
    <col min="10252" max="10252" width="18" style="5" customWidth="1"/>
    <col min="10253" max="10253" width="1.83203125" style="5" customWidth="1"/>
    <col min="10254" max="10254" width="5.6640625" style="5" customWidth="1"/>
    <col min="10255" max="10255" width="54.33203125" style="5" customWidth="1"/>
    <col min="10256" max="10256" width="18" style="5" customWidth="1"/>
    <col min="10257" max="10257" width="1.83203125" style="5" customWidth="1"/>
    <col min="10258" max="10258" width="27.6640625" style="5" bestFit="1" customWidth="1"/>
    <col min="10259" max="10259" width="37.5" style="5" bestFit="1" customWidth="1"/>
    <col min="10260" max="10260" width="15.1640625" style="5" bestFit="1" customWidth="1"/>
    <col min="10261" max="10261" width="9.83203125" style="5" bestFit="1" customWidth="1"/>
    <col min="10262" max="10496" width="13" style="5"/>
    <col min="10497" max="10497" width="1.83203125" style="5" customWidth="1"/>
    <col min="10498" max="10498" width="5.6640625" style="5" customWidth="1"/>
    <col min="10499" max="10499" width="54.33203125" style="5" customWidth="1"/>
    <col min="10500" max="10500" width="18" style="5" customWidth="1"/>
    <col min="10501" max="10501" width="1.83203125" style="5" customWidth="1"/>
    <col min="10502" max="10502" width="5.6640625" style="5" customWidth="1"/>
    <col min="10503" max="10503" width="54.33203125" style="5" customWidth="1"/>
    <col min="10504" max="10504" width="18" style="5" customWidth="1"/>
    <col min="10505" max="10505" width="1.83203125" style="5" customWidth="1"/>
    <col min="10506" max="10506" width="5.6640625" style="5" customWidth="1"/>
    <col min="10507" max="10507" width="54.33203125" style="5" customWidth="1"/>
    <col min="10508" max="10508" width="18" style="5" customWidth="1"/>
    <col min="10509" max="10509" width="1.83203125" style="5" customWidth="1"/>
    <col min="10510" max="10510" width="5.6640625" style="5" customWidth="1"/>
    <col min="10511" max="10511" width="54.33203125" style="5" customWidth="1"/>
    <col min="10512" max="10512" width="18" style="5" customWidth="1"/>
    <col min="10513" max="10513" width="1.83203125" style="5" customWidth="1"/>
    <col min="10514" max="10514" width="27.6640625" style="5" bestFit="1" customWidth="1"/>
    <col min="10515" max="10515" width="37.5" style="5" bestFit="1" customWidth="1"/>
    <col min="10516" max="10516" width="15.1640625" style="5" bestFit="1" customWidth="1"/>
    <col min="10517" max="10517" width="9.83203125" style="5" bestFit="1" customWidth="1"/>
    <col min="10518" max="10752" width="13" style="5"/>
    <col min="10753" max="10753" width="1.83203125" style="5" customWidth="1"/>
    <col min="10754" max="10754" width="5.6640625" style="5" customWidth="1"/>
    <col min="10755" max="10755" width="54.33203125" style="5" customWidth="1"/>
    <col min="10756" max="10756" width="18" style="5" customWidth="1"/>
    <col min="10757" max="10757" width="1.83203125" style="5" customWidth="1"/>
    <col min="10758" max="10758" width="5.6640625" style="5" customWidth="1"/>
    <col min="10759" max="10759" width="54.33203125" style="5" customWidth="1"/>
    <col min="10760" max="10760" width="18" style="5" customWidth="1"/>
    <col min="10761" max="10761" width="1.83203125" style="5" customWidth="1"/>
    <col min="10762" max="10762" width="5.6640625" style="5" customWidth="1"/>
    <col min="10763" max="10763" width="54.33203125" style="5" customWidth="1"/>
    <col min="10764" max="10764" width="18" style="5" customWidth="1"/>
    <col min="10765" max="10765" width="1.83203125" style="5" customWidth="1"/>
    <col min="10766" max="10766" width="5.6640625" style="5" customWidth="1"/>
    <col min="10767" max="10767" width="54.33203125" style="5" customWidth="1"/>
    <col min="10768" max="10768" width="18" style="5" customWidth="1"/>
    <col min="10769" max="10769" width="1.83203125" style="5" customWidth="1"/>
    <col min="10770" max="10770" width="27.6640625" style="5" bestFit="1" customWidth="1"/>
    <col min="10771" max="10771" width="37.5" style="5" bestFit="1" customWidth="1"/>
    <col min="10772" max="10772" width="15.1640625" style="5" bestFit="1" customWidth="1"/>
    <col min="10773" max="10773" width="9.83203125" style="5" bestFit="1" customWidth="1"/>
    <col min="10774" max="11008" width="13" style="5"/>
    <col min="11009" max="11009" width="1.83203125" style="5" customWidth="1"/>
    <col min="11010" max="11010" width="5.6640625" style="5" customWidth="1"/>
    <col min="11011" max="11011" width="54.33203125" style="5" customWidth="1"/>
    <col min="11012" max="11012" width="18" style="5" customWidth="1"/>
    <col min="11013" max="11013" width="1.83203125" style="5" customWidth="1"/>
    <col min="11014" max="11014" width="5.6640625" style="5" customWidth="1"/>
    <col min="11015" max="11015" width="54.33203125" style="5" customWidth="1"/>
    <col min="11016" max="11016" width="18" style="5" customWidth="1"/>
    <col min="11017" max="11017" width="1.83203125" style="5" customWidth="1"/>
    <col min="11018" max="11018" width="5.6640625" style="5" customWidth="1"/>
    <col min="11019" max="11019" width="54.33203125" style="5" customWidth="1"/>
    <col min="11020" max="11020" width="18" style="5" customWidth="1"/>
    <col min="11021" max="11021" width="1.83203125" style="5" customWidth="1"/>
    <col min="11022" max="11022" width="5.6640625" style="5" customWidth="1"/>
    <col min="11023" max="11023" width="54.33203125" style="5" customWidth="1"/>
    <col min="11024" max="11024" width="18" style="5" customWidth="1"/>
    <col min="11025" max="11025" width="1.83203125" style="5" customWidth="1"/>
    <col min="11026" max="11026" width="27.6640625" style="5" bestFit="1" customWidth="1"/>
    <col min="11027" max="11027" width="37.5" style="5" bestFit="1" customWidth="1"/>
    <col min="11028" max="11028" width="15.1640625" style="5" bestFit="1" customWidth="1"/>
    <col min="11029" max="11029" width="9.83203125" style="5" bestFit="1" customWidth="1"/>
    <col min="11030" max="11264" width="13" style="5"/>
    <col min="11265" max="11265" width="1.83203125" style="5" customWidth="1"/>
    <col min="11266" max="11266" width="5.6640625" style="5" customWidth="1"/>
    <col min="11267" max="11267" width="54.33203125" style="5" customWidth="1"/>
    <col min="11268" max="11268" width="18" style="5" customWidth="1"/>
    <col min="11269" max="11269" width="1.83203125" style="5" customWidth="1"/>
    <col min="11270" max="11270" width="5.6640625" style="5" customWidth="1"/>
    <col min="11271" max="11271" width="54.33203125" style="5" customWidth="1"/>
    <col min="11272" max="11272" width="18" style="5" customWidth="1"/>
    <col min="11273" max="11273" width="1.83203125" style="5" customWidth="1"/>
    <col min="11274" max="11274" width="5.6640625" style="5" customWidth="1"/>
    <col min="11275" max="11275" width="54.33203125" style="5" customWidth="1"/>
    <col min="11276" max="11276" width="18" style="5" customWidth="1"/>
    <col min="11277" max="11277" width="1.83203125" style="5" customWidth="1"/>
    <col min="11278" max="11278" width="5.6640625" style="5" customWidth="1"/>
    <col min="11279" max="11279" width="54.33203125" style="5" customWidth="1"/>
    <col min="11280" max="11280" width="18" style="5" customWidth="1"/>
    <col min="11281" max="11281" width="1.83203125" style="5" customWidth="1"/>
    <col min="11282" max="11282" width="27.6640625" style="5" bestFit="1" customWidth="1"/>
    <col min="11283" max="11283" width="37.5" style="5" bestFit="1" customWidth="1"/>
    <col min="11284" max="11284" width="15.1640625" style="5" bestFit="1" customWidth="1"/>
    <col min="11285" max="11285" width="9.83203125" style="5" bestFit="1" customWidth="1"/>
    <col min="11286" max="11520" width="13" style="5"/>
    <col min="11521" max="11521" width="1.83203125" style="5" customWidth="1"/>
    <col min="11522" max="11522" width="5.6640625" style="5" customWidth="1"/>
    <col min="11523" max="11523" width="54.33203125" style="5" customWidth="1"/>
    <col min="11524" max="11524" width="18" style="5" customWidth="1"/>
    <col min="11525" max="11525" width="1.83203125" style="5" customWidth="1"/>
    <col min="11526" max="11526" width="5.6640625" style="5" customWidth="1"/>
    <col min="11527" max="11527" width="54.33203125" style="5" customWidth="1"/>
    <col min="11528" max="11528" width="18" style="5" customWidth="1"/>
    <col min="11529" max="11529" width="1.83203125" style="5" customWidth="1"/>
    <col min="11530" max="11530" width="5.6640625" style="5" customWidth="1"/>
    <col min="11531" max="11531" width="54.33203125" style="5" customWidth="1"/>
    <col min="11532" max="11532" width="18" style="5" customWidth="1"/>
    <col min="11533" max="11533" width="1.83203125" style="5" customWidth="1"/>
    <col min="11534" max="11534" width="5.6640625" style="5" customWidth="1"/>
    <col min="11535" max="11535" width="54.33203125" style="5" customWidth="1"/>
    <col min="11536" max="11536" width="18" style="5" customWidth="1"/>
    <col min="11537" max="11537" width="1.83203125" style="5" customWidth="1"/>
    <col min="11538" max="11538" width="27.6640625" style="5" bestFit="1" customWidth="1"/>
    <col min="11539" max="11539" width="37.5" style="5" bestFit="1" customWidth="1"/>
    <col min="11540" max="11540" width="15.1640625" style="5" bestFit="1" customWidth="1"/>
    <col min="11541" max="11541" width="9.83203125" style="5" bestFit="1" customWidth="1"/>
    <col min="11542" max="11776" width="13" style="5"/>
    <col min="11777" max="11777" width="1.83203125" style="5" customWidth="1"/>
    <col min="11778" max="11778" width="5.6640625" style="5" customWidth="1"/>
    <col min="11779" max="11779" width="54.33203125" style="5" customWidth="1"/>
    <col min="11780" max="11780" width="18" style="5" customWidth="1"/>
    <col min="11781" max="11781" width="1.83203125" style="5" customWidth="1"/>
    <col min="11782" max="11782" width="5.6640625" style="5" customWidth="1"/>
    <col min="11783" max="11783" width="54.33203125" style="5" customWidth="1"/>
    <col min="11784" max="11784" width="18" style="5" customWidth="1"/>
    <col min="11785" max="11785" width="1.83203125" style="5" customWidth="1"/>
    <col min="11786" max="11786" width="5.6640625" style="5" customWidth="1"/>
    <col min="11787" max="11787" width="54.33203125" style="5" customWidth="1"/>
    <col min="11788" max="11788" width="18" style="5" customWidth="1"/>
    <col min="11789" max="11789" width="1.83203125" style="5" customWidth="1"/>
    <col min="11790" max="11790" width="5.6640625" style="5" customWidth="1"/>
    <col min="11791" max="11791" width="54.33203125" style="5" customWidth="1"/>
    <col min="11792" max="11792" width="18" style="5" customWidth="1"/>
    <col min="11793" max="11793" width="1.83203125" style="5" customWidth="1"/>
    <col min="11794" max="11794" width="27.6640625" style="5" bestFit="1" customWidth="1"/>
    <col min="11795" max="11795" width="37.5" style="5" bestFit="1" customWidth="1"/>
    <col min="11796" max="11796" width="15.1640625" style="5" bestFit="1" customWidth="1"/>
    <col min="11797" max="11797" width="9.83203125" style="5" bestFit="1" customWidth="1"/>
    <col min="11798" max="12032" width="13" style="5"/>
    <col min="12033" max="12033" width="1.83203125" style="5" customWidth="1"/>
    <col min="12034" max="12034" width="5.6640625" style="5" customWidth="1"/>
    <col min="12035" max="12035" width="54.33203125" style="5" customWidth="1"/>
    <col min="12036" max="12036" width="18" style="5" customWidth="1"/>
    <col min="12037" max="12037" width="1.83203125" style="5" customWidth="1"/>
    <col min="12038" max="12038" width="5.6640625" style="5" customWidth="1"/>
    <col min="12039" max="12039" width="54.33203125" style="5" customWidth="1"/>
    <col min="12040" max="12040" width="18" style="5" customWidth="1"/>
    <col min="12041" max="12041" width="1.83203125" style="5" customWidth="1"/>
    <col min="12042" max="12042" width="5.6640625" style="5" customWidth="1"/>
    <col min="12043" max="12043" width="54.33203125" style="5" customWidth="1"/>
    <col min="12044" max="12044" width="18" style="5" customWidth="1"/>
    <col min="12045" max="12045" width="1.83203125" style="5" customWidth="1"/>
    <col min="12046" max="12046" width="5.6640625" style="5" customWidth="1"/>
    <col min="12047" max="12047" width="54.33203125" style="5" customWidth="1"/>
    <col min="12048" max="12048" width="18" style="5" customWidth="1"/>
    <col min="12049" max="12049" width="1.83203125" style="5" customWidth="1"/>
    <col min="12050" max="12050" width="27.6640625" style="5" bestFit="1" customWidth="1"/>
    <col min="12051" max="12051" width="37.5" style="5" bestFit="1" customWidth="1"/>
    <col min="12052" max="12052" width="15.1640625" style="5" bestFit="1" customWidth="1"/>
    <col min="12053" max="12053" width="9.83203125" style="5" bestFit="1" customWidth="1"/>
    <col min="12054" max="12288" width="13" style="5"/>
    <col min="12289" max="12289" width="1.83203125" style="5" customWidth="1"/>
    <col min="12290" max="12290" width="5.6640625" style="5" customWidth="1"/>
    <col min="12291" max="12291" width="54.33203125" style="5" customWidth="1"/>
    <col min="12292" max="12292" width="18" style="5" customWidth="1"/>
    <col min="12293" max="12293" width="1.83203125" style="5" customWidth="1"/>
    <col min="12294" max="12294" width="5.6640625" style="5" customWidth="1"/>
    <col min="12295" max="12295" width="54.33203125" style="5" customWidth="1"/>
    <col min="12296" max="12296" width="18" style="5" customWidth="1"/>
    <col min="12297" max="12297" width="1.83203125" style="5" customWidth="1"/>
    <col min="12298" max="12298" width="5.6640625" style="5" customWidth="1"/>
    <col min="12299" max="12299" width="54.33203125" style="5" customWidth="1"/>
    <col min="12300" max="12300" width="18" style="5" customWidth="1"/>
    <col min="12301" max="12301" width="1.83203125" style="5" customWidth="1"/>
    <col min="12302" max="12302" width="5.6640625" style="5" customWidth="1"/>
    <col min="12303" max="12303" width="54.33203125" style="5" customWidth="1"/>
    <col min="12304" max="12304" width="18" style="5" customWidth="1"/>
    <col min="12305" max="12305" width="1.83203125" style="5" customWidth="1"/>
    <col min="12306" max="12306" width="27.6640625" style="5" bestFit="1" customWidth="1"/>
    <col min="12307" max="12307" width="37.5" style="5" bestFit="1" customWidth="1"/>
    <col min="12308" max="12308" width="15.1640625" style="5" bestFit="1" customWidth="1"/>
    <col min="12309" max="12309" width="9.83203125" style="5" bestFit="1" customWidth="1"/>
    <col min="12310" max="12544" width="13" style="5"/>
    <col min="12545" max="12545" width="1.83203125" style="5" customWidth="1"/>
    <col min="12546" max="12546" width="5.6640625" style="5" customWidth="1"/>
    <col min="12547" max="12547" width="54.33203125" style="5" customWidth="1"/>
    <col min="12548" max="12548" width="18" style="5" customWidth="1"/>
    <col min="12549" max="12549" width="1.83203125" style="5" customWidth="1"/>
    <col min="12550" max="12550" width="5.6640625" style="5" customWidth="1"/>
    <col min="12551" max="12551" width="54.33203125" style="5" customWidth="1"/>
    <col min="12552" max="12552" width="18" style="5" customWidth="1"/>
    <col min="12553" max="12553" width="1.83203125" style="5" customWidth="1"/>
    <col min="12554" max="12554" width="5.6640625" style="5" customWidth="1"/>
    <col min="12555" max="12555" width="54.33203125" style="5" customWidth="1"/>
    <col min="12556" max="12556" width="18" style="5" customWidth="1"/>
    <col min="12557" max="12557" width="1.83203125" style="5" customWidth="1"/>
    <col min="12558" max="12558" width="5.6640625" style="5" customWidth="1"/>
    <col min="12559" max="12559" width="54.33203125" style="5" customWidth="1"/>
    <col min="12560" max="12560" width="18" style="5" customWidth="1"/>
    <col min="12561" max="12561" width="1.83203125" style="5" customWidth="1"/>
    <col min="12562" max="12562" width="27.6640625" style="5" bestFit="1" customWidth="1"/>
    <col min="12563" max="12563" width="37.5" style="5" bestFit="1" customWidth="1"/>
    <col min="12564" max="12564" width="15.1640625" style="5" bestFit="1" customWidth="1"/>
    <col min="12565" max="12565" width="9.83203125" style="5" bestFit="1" customWidth="1"/>
    <col min="12566" max="12800" width="13" style="5"/>
    <col min="12801" max="12801" width="1.83203125" style="5" customWidth="1"/>
    <col min="12802" max="12802" width="5.6640625" style="5" customWidth="1"/>
    <col min="12803" max="12803" width="54.33203125" style="5" customWidth="1"/>
    <col min="12804" max="12804" width="18" style="5" customWidth="1"/>
    <col min="12805" max="12805" width="1.83203125" style="5" customWidth="1"/>
    <col min="12806" max="12806" width="5.6640625" style="5" customWidth="1"/>
    <col min="12807" max="12807" width="54.33203125" style="5" customWidth="1"/>
    <col min="12808" max="12808" width="18" style="5" customWidth="1"/>
    <col min="12809" max="12809" width="1.83203125" style="5" customWidth="1"/>
    <col min="12810" max="12810" width="5.6640625" style="5" customWidth="1"/>
    <col min="12811" max="12811" width="54.33203125" style="5" customWidth="1"/>
    <col min="12812" max="12812" width="18" style="5" customWidth="1"/>
    <col min="12813" max="12813" width="1.83203125" style="5" customWidth="1"/>
    <col min="12814" max="12814" width="5.6640625" style="5" customWidth="1"/>
    <col min="12815" max="12815" width="54.33203125" style="5" customWidth="1"/>
    <col min="12816" max="12816" width="18" style="5" customWidth="1"/>
    <col min="12817" max="12817" width="1.83203125" style="5" customWidth="1"/>
    <col min="12818" max="12818" width="27.6640625" style="5" bestFit="1" customWidth="1"/>
    <col min="12819" max="12819" width="37.5" style="5" bestFit="1" customWidth="1"/>
    <col min="12820" max="12820" width="15.1640625" style="5" bestFit="1" customWidth="1"/>
    <col min="12821" max="12821" width="9.83203125" style="5" bestFit="1" customWidth="1"/>
    <col min="12822" max="13056" width="13" style="5"/>
    <col min="13057" max="13057" width="1.83203125" style="5" customWidth="1"/>
    <col min="13058" max="13058" width="5.6640625" style="5" customWidth="1"/>
    <col min="13059" max="13059" width="54.33203125" style="5" customWidth="1"/>
    <col min="13060" max="13060" width="18" style="5" customWidth="1"/>
    <col min="13061" max="13061" width="1.83203125" style="5" customWidth="1"/>
    <col min="13062" max="13062" width="5.6640625" style="5" customWidth="1"/>
    <col min="13063" max="13063" width="54.33203125" style="5" customWidth="1"/>
    <col min="13064" max="13064" width="18" style="5" customWidth="1"/>
    <col min="13065" max="13065" width="1.83203125" style="5" customWidth="1"/>
    <col min="13066" max="13066" width="5.6640625" style="5" customWidth="1"/>
    <col min="13067" max="13067" width="54.33203125" style="5" customWidth="1"/>
    <col min="13068" max="13068" width="18" style="5" customWidth="1"/>
    <col min="13069" max="13069" width="1.83203125" style="5" customWidth="1"/>
    <col min="13070" max="13070" width="5.6640625" style="5" customWidth="1"/>
    <col min="13071" max="13071" width="54.33203125" style="5" customWidth="1"/>
    <col min="13072" max="13072" width="18" style="5" customWidth="1"/>
    <col min="13073" max="13073" width="1.83203125" style="5" customWidth="1"/>
    <col min="13074" max="13074" width="27.6640625" style="5" bestFit="1" customWidth="1"/>
    <col min="13075" max="13075" width="37.5" style="5" bestFit="1" customWidth="1"/>
    <col min="13076" max="13076" width="15.1640625" style="5" bestFit="1" customWidth="1"/>
    <col min="13077" max="13077" width="9.83203125" style="5" bestFit="1" customWidth="1"/>
    <col min="13078" max="13312" width="13" style="5"/>
    <col min="13313" max="13313" width="1.83203125" style="5" customWidth="1"/>
    <col min="13314" max="13314" width="5.6640625" style="5" customWidth="1"/>
    <col min="13315" max="13315" width="54.33203125" style="5" customWidth="1"/>
    <col min="13316" max="13316" width="18" style="5" customWidth="1"/>
    <col min="13317" max="13317" width="1.83203125" style="5" customWidth="1"/>
    <col min="13318" max="13318" width="5.6640625" style="5" customWidth="1"/>
    <col min="13319" max="13319" width="54.33203125" style="5" customWidth="1"/>
    <col min="13320" max="13320" width="18" style="5" customWidth="1"/>
    <col min="13321" max="13321" width="1.83203125" style="5" customWidth="1"/>
    <col min="13322" max="13322" width="5.6640625" style="5" customWidth="1"/>
    <col min="13323" max="13323" width="54.33203125" style="5" customWidth="1"/>
    <col min="13324" max="13324" width="18" style="5" customWidth="1"/>
    <col min="13325" max="13325" width="1.83203125" style="5" customWidth="1"/>
    <col min="13326" max="13326" width="5.6640625" style="5" customWidth="1"/>
    <col min="13327" max="13327" width="54.33203125" style="5" customWidth="1"/>
    <col min="13328" max="13328" width="18" style="5" customWidth="1"/>
    <col min="13329" max="13329" width="1.83203125" style="5" customWidth="1"/>
    <col min="13330" max="13330" width="27.6640625" style="5" bestFit="1" customWidth="1"/>
    <col min="13331" max="13331" width="37.5" style="5" bestFit="1" customWidth="1"/>
    <col min="13332" max="13332" width="15.1640625" style="5" bestFit="1" customWidth="1"/>
    <col min="13333" max="13333" width="9.83203125" style="5" bestFit="1" customWidth="1"/>
    <col min="13334" max="13568" width="13" style="5"/>
    <col min="13569" max="13569" width="1.83203125" style="5" customWidth="1"/>
    <col min="13570" max="13570" width="5.6640625" style="5" customWidth="1"/>
    <col min="13571" max="13571" width="54.33203125" style="5" customWidth="1"/>
    <col min="13572" max="13572" width="18" style="5" customWidth="1"/>
    <col min="13573" max="13573" width="1.83203125" style="5" customWidth="1"/>
    <col min="13574" max="13574" width="5.6640625" style="5" customWidth="1"/>
    <col min="13575" max="13575" width="54.33203125" style="5" customWidth="1"/>
    <col min="13576" max="13576" width="18" style="5" customWidth="1"/>
    <col min="13577" max="13577" width="1.83203125" style="5" customWidth="1"/>
    <col min="13578" max="13578" width="5.6640625" style="5" customWidth="1"/>
    <col min="13579" max="13579" width="54.33203125" style="5" customWidth="1"/>
    <col min="13580" max="13580" width="18" style="5" customWidth="1"/>
    <col min="13581" max="13581" width="1.83203125" style="5" customWidth="1"/>
    <col min="13582" max="13582" width="5.6640625" style="5" customWidth="1"/>
    <col min="13583" max="13583" width="54.33203125" style="5" customWidth="1"/>
    <col min="13584" max="13584" width="18" style="5" customWidth="1"/>
    <col min="13585" max="13585" width="1.83203125" style="5" customWidth="1"/>
    <col min="13586" max="13586" width="27.6640625" style="5" bestFit="1" customWidth="1"/>
    <col min="13587" max="13587" width="37.5" style="5" bestFit="1" customWidth="1"/>
    <col min="13588" max="13588" width="15.1640625" style="5" bestFit="1" customWidth="1"/>
    <col min="13589" max="13589" width="9.83203125" style="5" bestFit="1" customWidth="1"/>
    <col min="13590" max="13824" width="13" style="5"/>
    <col min="13825" max="13825" width="1.83203125" style="5" customWidth="1"/>
    <col min="13826" max="13826" width="5.6640625" style="5" customWidth="1"/>
    <col min="13827" max="13827" width="54.33203125" style="5" customWidth="1"/>
    <col min="13828" max="13828" width="18" style="5" customWidth="1"/>
    <col min="13829" max="13829" width="1.83203125" style="5" customWidth="1"/>
    <col min="13830" max="13830" width="5.6640625" style="5" customWidth="1"/>
    <col min="13831" max="13831" width="54.33203125" style="5" customWidth="1"/>
    <col min="13832" max="13832" width="18" style="5" customWidth="1"/>
    <col min="13833" max="13833" width="1.83203125" style="5" customWidth="1"/>
    <col min="13834" max="13834" width="5.6640625" style="5" customWidth="1"/>
    <col min="13835" max="13835" width="54.33203125" style="5" customWidth="1"/>
    <col min="13836" max="13836" width="18" style="5" customWidth="1"/>
    <col min="13837" max="13837" width="1.83203125" style="5" customWidth="1"/>
    <col min="13838" max="13838" width="5.6640625" style="5" customWidth="1"/>
    <col min="13839" max="13839" width="54.33203125" style="5" customWidth="1"/>
    <col min="13840" max="13840" width="18" style="5" customWidth="1"/>
    <col min="13841" max="13841" width="1.83203125" style="5" customWidth="1"/>
    <col min="13842" max="13842" width="27.6640625" style="5" bestFit="1" customWidth="1"/>
    <col min="13843" max="13843" width="37.5" style="5" bestFit="1" customWidth="1"/>
    <col min="13844" max="13844" width="15.1640625" style="5" bestFit="1" customWidth="1"/>
    <col min="13845" max="13845" width="9.83203125" style="5" bestFit="1" customWidth="1"/>
    <col min="13846" max="14080" width="13" style="5"/>
    <col min="14081" max="14081" width="1.83203125" style="5" customWidth="1"/>
    <col min="14082" max="14082" width="5.6640625" style="5" customWidth="1"/>
    <col min="14083" max="14083" width="54.33203125" style="5" customWidth="1"/>
    <col min="14084" max="14084" width="18" style="5" customWidth="1"/>
    <col min="14085" max="14085" width="1.83203125" style="5" customWidth="1"/>
    <col min="14086" max="14086" width="5.6640625" style="5" customWidth="1"/>
    <col min="14087" max="14087" width="54.33203125" style="5" customWidth="1"/>
    <col min="14088" max="14088" width="18" style="5" customWidth="1"/>
    <col min="14089" max="14089" width="1.83203125" style="5" customWidth="1"/>
    <col min="14090" max="14090" width="5.6640625" style="5" customWidth="1"/>
    <col min="14091" max="14091" width="54.33203125" style="5" customWidth="1"/>
    <col min="14092" max="14092" width="18" style="5" customWidth="1"/>
    <col min="14093" max="14093" width="1.83203125" style="5" customWidth="1"/>
    <col min="14094" max="14094" width="5.6640625" style="5" customWidth="1"/>
    <col min="14095" max="14095" width="54.33203125" style="5" customWidth="1"/>
    <col min="14096" max="14096" width="18" style="5" customWidth="1"/>
    <col min="14097" max="14097" width="1.83203125" style="5" customWidth="1"/>
    <col min="14098" max="14098" width="27.6640625" style="5" bestFit="1" customWidth="1"/>
    <col min="14099" max="14099" width="37.5" style="5" bestFit="1" customWidth="1"/>
    <col min="14100" max="14100" width="15.1640625" style="5" bestFit="1" customWidth="1"/>
    <col min="14101" max="14101" width="9.83203125" style="5" bestFit="1" customWidth="1"/>
    <col min="14102" max="14336" width="13" style="5"/>
    <col min="14337" max="14337" width="1.83203125" style="5" customWidth="1"/>
    <col min="14338" max="14338" width="5.6640625" style="5" customWidth="1"/>
    <col min="14339" max="14339" width="54.33203125" style="5" customWidth="1"/>
    <col min="14340" max="14340" width="18" style="5" customWidth="1"/>
    <col min="14341" max="14341" width="1.83203125" style="5" customWidth="1"/>
    <col min="14342" max="14342" width="5.6640625" style="5" customWidth="1"/>
    <col min="14343" max="14343" width="54.33203125" style="5" customWidth="1"/>
    <col min="14344" max="14344" width="18" style="5" customWidth="1"/>
    <col min="14345" max="14345" width="1.83203125" style="5" customWidth="1"/>
    <col min="14346" max="14346" width="5.6640625" style="5" customWidth="1"/>
    <col min="14347" max="14347" width="54.33203125" style="5" customWidth="1"/>
    <col min="14348" max="14348" width="18" style="5" customWidth="1"/>
    <col min="14349" max="14349" width="1.83203125" style="5" customWidth="1"/>
    <col min="14350" max="14350" width="5.6640625" style="5" customWidth="1"/>
    <col min="14351" max="14351" width="54.33203125" style="5" customWidth="1"/>
    <col min="14352" max="14352" width="18" style="5" customWidth="1"/>
    <col min="14353" max="14353" width="1.83203125" style="5" customWidth="1"/>
    <col min="14354" max="14354" width="27.6640625" style="5" bestFit="1" customWidth="1"/>
    <col min="14355" max="14355" width="37.5" style="5" bestFit="1" customWidth="1"/>
    <col min="14356" max="14356" width="15.1640625" style="5" bestFit="1" customWidth="1"/>
    <col min="14357" max="14357" width="9.83203125" style="5" bestFit="1" customWidth="1"/>
    <col min="14358" max="14592" width="13" style="5"/>
    <col min="14593" max="14593" width="1.83203125" style="5" customWidth="1"/>
    <col min="14594" max="14594" width="5.6640625" style="5" customWidth="1"/>
    <col min="14595" max="14595" width="54.33203125" style="5" customWidth="1"/>
    <col min="14596" max="14596" width="18" style="5" customWidth="1"/>
    <col min="14597" max="14597" width="1.83203125" style="5" customWidth="1"/>
    <col min="14598" max="14598" width="5.6640625" style="5" customWidth="1"/>
    <col min="14599" max="14599" width="54.33203125" style="5" customWidth="1"/>
    <col min="14600" max="14600" width="18" style="5" customWidth="1"/>
    <col min="14601" max="14601" width="1.83203125" style="5" customWidth="1"/>
    <col min="14602" max="14602" width="5.6640625" style="5" customWidth="1"/>
    <col min="14603" max="14603" width="54.33203125" style="5" customWidth="1"/>
    <col min="14604" max="14604" width="18" style="5" customWidth="1"/>
    <col min="14605" max="14605" width="1.83203125" style="5" customWidth="1"/>
    <col min="14606" max="14606" width="5.6640625" style="5" customWidth="1"/>
    <col min="14607" max="14607" width="54.33203125" style="5" customWidth="1"/>
    <col min="14608" max="14608" width="18" style="5" customWidth="1"/>
    <col min="14609" max="14609" width="1.83203125" style="5" customWidth="1"/>
    <col min="14610" max="14610" width="27.6640625" style="5" bestFit="1" customWidth="1"/>
    <col min="14611" max="14611" width="37.5" style="5" bestFit="1" customWidth="1"/>
    <col min="14612" max="14612" width="15.1640625" style="5" bestFit="1" customWidth="1"/>
    <col min="14613" max="14613" width="9.83203125" style="5" bestFit="1" customWidth="1"/>
    <col min="14614" max="14848" width="13" style="5"/>
    <col min="14849" max="14849" width="1.83203125" style="5" customWidth="1"/>
    <col min="14850" max="14850" width="5.6640625" style="5" customWidth="1"/>
    <col min="14851" max="14851" width="54.33203125" style="5" customWidth="1"/>
    <col min="14852" max="14852" width="18" style="5" customWidth="1"/>
    <col min="14853" max="14853" width="1.83203125" style="5" customWidth="1"/>
    <col min="14854" max="14854" width="5.6640625" style="5" customWidth="1"/>
    <col min="14855" max="14855" width="54.33203125" style="5" customWidth="1"/>
    <col min="14856" max="14856" width="18" style="5" customWidth="1"/>
    <col min="14857" max="14857" width="1.83203125" style="5" customWidth="1"/>
    <col min="14858" max="14858" width="5.6640625" style="5" customWidth="1"/>
    <col min="14859" max="14859" width="54.33203125" style="5" customWidth="1"/>
    <col min="14860" max="14860" width="18" style="5" customWidth="1"/>
    <col min="14861" max="14861" width="1.83203125" style="5" customWidth="1"/>
    <col min="14862" max="14862" width="5.6640625" style="5" customWidth="1"/>
    <col min="14863" max="14863" width="54.33203125" style="5" customWidth="1"/>
    <col min="14864" max="14864" width="18" style="5" customWidth="1"/>
    <col min="14865" max="14865" width="1.83203125" style="5" customWidth="1"/>
    <col min="14866" max="14866" width="27.6640625" style="5" bestFit="1" customWidth="1"/>
    <col min="14867" max="14867" width="37.5" style="5" bestFit="1" customWidth="1"/>
    <col min="14868" max="14868" width="15.1640625" style="5" bestFit="1" customWidth="1"/>
    <col min="14869" max="14869" width="9.83203125" style="5" bestFit="1" customWidth="1"/>
    <col min="14870" max="15104" width="13" style="5"/>
    <col min="15105" max="15105" width="1.83203125" style="5" customWidth="1"/>
    <col min="15106" max="15106" width="5.6640625" style="5" customWidth="1"/>
    <col min="15107" max="15107" width="54.33203125" style="5" customWidth="1"/>
    <col min="15108" max="15108" width="18" style="5" customWidth="1"/>
    <col min="15109" max="15109" width="1.83203125" style="5" customWidth="1"/>
    <col min="15110" max="15110" width="5.6640625" style="5" customWidth="1"/>
    <col min="15111" max="15111" width="54.33203125" style="5" customWidth="1"/>
    <col min="15112" max="15112" width="18" style="5" customWidth="1"/>
    <col min="15113" max="15113" width="1.83203125" style="5" customWidth="1"/>
    <col min="15114" max="15114" width="5.6640625" style="5" customWidth="1"/>
    <col min="15115" max="15115" width="54.33203125" style="5" customWidth="1"/>
    <col min="15116" max="15116" width="18" style="5" customWidth="1"/>
    <col min="15117" max="15117" width="1.83203125" style="5" customWidth="1"/>
    <col min="15118" max="15118" width="5.6640625" style="5" customWidth="1"/>
    <col min="15119" max="15119" width="54.33203125" style="5" customWidth="1"/>
    <col min="15120" max="15120" width="18" style="5" customWidth="1"/>
    <col min="15121" max="15121" width="1.83203125" style="5" customWidth="1"/>
    <col min="15122" max="15122" width="27.6640625" style="5" bestFit="1" customWidth="1"/>
    <col min="15123" max="15123" width="37.5" style="5" bestFit="1" customWidth="1"/>
    <col min="15124" max="15124" width="15.1640625" style="5" bestFit="1" customWidth="1"/>
    <col min="15125" max="15125" width="9.83203125" style="5" bestFit="1" customWidth="1"/>
    <col min="15126" max="15360" width="13" style="5"/>
    <col min="15361" max="15361" width="1.83203125" style="5" customWidth="1"/>
    <col min="15362" max="15362" width="5.6640625" style="5" customWidth="1"/>
    <col min="15363" max="15363" width="54.33203125" style="5" customWidth="1"/>
    <col min="15364" max="15364" width="18" style="5" customWidth="1"/>
    <col min="15365" max="15365" width="1.83203125" style="5" customWidth="1"/>
    <col min="15366" max="15366" width="5.6640625" style="5" customWidth="1"/>
    <col min="15367" max="15367" width="54.33203125" style="5" customWidth="1"/>
    <col min="15368" max="15368" width="18" style="5" customWidth="1"/>
    <col min="15369" max="15369" width="1.83203125" style="5" customWidth="1"/>
    <col min="15370" max="15370" width="5.6640625" style="5" customWidth="1"/>
    <col min="15371" max="15371" width="54.33203125" style="5" customWidth="1"/>
    <col min="15372" max="15372" width="18" style="5" customWidth="1"/>
    <col min="15373" max="15373" width="1.83203125" style="5" customWidth="1"/>
    <col min="15374" max="15374" width="5.6640625" style="5" customWidth="1"/>
    <col min="15375" max="15375" width="54.33203125" style="5" customWidth="1"/>
    <col min="15376" max="15376" width="18" style="5" customWidth="1"/>
    <col min="15377" max="15377" width="1.83203125" style="5" customWidth="1"/>
    <col min="15378" max="15378" width="27.6640625" style="5" bestFit="1" customWidth="1"/>
    <col min="15379" max="15379" width="37.5" style="5" bestFit="1" customWidth="1"/>
    <col min="15380" max="15380" width="15.1640625" style="5" bestFit="1" customWidth="1"/>
    <col min="15381" max="15381" width="9.83203125" style="5" bestFit="1" customWidth="1"/>
    <col min="15382" max="15616" width="13" style="5"/>
    <col min="15617" max="15617" width="1.83203125" style="5" customWidth="1"/>
    <col min="15618" max="15618" width="5.6640625" style="5" customWidth="1"/>
    <col min="15619" max="15619" width="54.33203125" style="5" customWidth="1"/>
    <col min="15620" max="15620" width="18" style="5" customWidth="1"/>
    <col min="15621" max="15621" width="1.83203125" style="5" customWidth="1"/>
    <col min="15622" max="15622" width="5.6640625" style="5" customWidth="1"/>
    <col min="15623" max="15623" width="54.33203125" style="5" customWidth="1"/>
    <col min="15624" max="15624" width="18" style="5" customWidth="1"/>
    <col min="15625" max="15625" width="1.83203125" style="5" customWidth="1"/>
    <col min="15626" max="15626" width="5.6640625" style="5" customWidth="1"/>
    <col min="15627" max="15627" width="54.33203125" style="5" customWidth="1"/>
    <col min="15628" max="15628" width="18" style="5" customWidth="1"/>
    <col min="15629" max="15629" width="1.83203125" style="5" customWidth="1"/>
    <col min="15630" max="15630" width="5.6640625" style="5" customWidth="1"/>
    <col min="15631" max="15631" width="54.33203125" style="5" customWidth="1"/>
    <col min="15632" max="15632" width="18" style="5" customWidth="1"/>
    <col min="15633" max="15633" width="1.83203125" style="5" customWidth="1"/>
    <col min="15634" max="15634" width="27.6640625" style="5" bestFit="1" customWidth="1"/>
    <col min="15635" max="15635" width="37.5" style="5" bestFit="1" customWidth="1"/>
    <col min="15636" max="15636" width="15.1640625" style="5" bestFit="1" customWidth="1"/>
    <col min="15637" max="15637" width="9.83203125" style="5" bestFit="1" customWidth="1"/>
    <col min="15638" max="15872" width="13" style="5"/>
    <col min="15873" max="15873" width="1.83203125" style="5" customWidth="1"/>
    <col min="15874" max="15874" width="5.6640625" style="5" customWidth="1"/>
    <col min="15875" max="15875" width="54.33203125" style="5" customWidth="1"/>
    <col min="15876" max="15876" width="18" style="5" customWidth="1"/>
    <col min="15877" max="15877" width="1.83203125" style="5" customWidth="1"/>
    <col min="15878" max="15878" width="5.6640625" style="5" customWidth="1"/>
    <col min="15879" max="15879" width="54.33203125" style="5" customWidth="1"/>
    <col min="15880" max="15880" width="18" style="5" customWidth="1"/>
    <col min="15881" max="15881" width="1.83203125" style="5" customWidth="1"/>
    <col min="15882" max="15882" width="5.6640625" style="5" customWidth="1"/>
    <col min="15883" max="15883" width="54.33203125" style="5" customWidth="1"/>
    <col min="15884" max="15884" width="18" style="5" customWidth="1"/>
    <col min="15885" max="15885" width="1.83203125" style="5" customWidth="1"/>
    <col min="15886" max="15886" width="5.6640625" style="5" customWidth="1"/>
    <col min="15887" max="15887" width="54.33203125" style="5" customWidth="1"/>
    <col min="15888" max="15888" width="18" style="5" customWidth="1"/>
    <col min="15889" max="15889" width="1.83203125" style="5" customWidth="1"/>
    <col min="15890" max="15890" width="27.6640625" style="5" bestFit="1" customWidth="1"/>
    <col min="15891" max="15891" width="37.5" style="5" bestFit="1" customWidth="1"/>
    <col min="15892" max="15892" width="15.1640625" style="5" bestFit="1" customWidth="1"/>
    <col min="15893" max="15893" width="9.83203125" style="5" bestFit="1" customWidth="1"/>
    <col min="15894" max="16128" width="13" style="5"/>
    <col min="16129" max="16129" width="1.83203125" style="5" customWidth="1"/>
    <col min="16130" max="16130" width="5.6640625" style="5" customWidth="1"/>
    <col min="16131" max="16131" width="54.33203125" style="5" customWidth="1"/>
    <col min="16132" max="16132" width="18" style="5" customWidth="1"/>
    <col min="16133" max="16133" width="1.83203125" style="5" customWidth="1"/>
    <col min="16134" max="16134" width="5.6640625" style="5" customWidth="1"/>
    <col min="16135" max="16135" width="54.33203125" style="5" customWidth="1"/>
    <col min="16136" max="16136" width="18" style="5" customWidth="1"/>
    <col min="16137" max="16137" width="1.83203125" style="5" customWidth="1"/>
    <col min="16138" max="16138" width="5.6640625" style="5" customWidth="1"/>
    <col min="16139" max="16139" width="54.33203125" style="5" customWidth="1"/>
    <col min="16140" max="16140" width="18" style="5" customWidth="1"/>
    <col min="16141" max="16141" width="1.83203125" style="5" customWidth="1"/>
    <col min="16142" max="16142" width="5.6640625" style="5" customWidth="1"/>
    <col min="16143" max="16143" width="54.33203125" style="5" customWidth="1"/>
    <col min="16144" max="16144" width="18" style="5" customWidth="1"/>
    <col min="16145" max="16145" width="1.83203125" style="5" customWidth="1"/>
    <col min="16146" max="16146" width="27.6640625" style="5" bestFit="1" customWidth="1"/>
    <col min="16147" max="16147" width="37.5" style="5" bestFit="1" customWidth="1"/>
    <col min="16148" max="16148" width="15.1640625" style="5" bestFit="1" customWidth="1"/>
    <col min="16149" max="16149" width="9.83203125" style="5" bestFit="1" customWidth="1"/>
    <col min="16150" max="16384" width="13" style="5"/>
  </cols>
  <sheetData>
    <row r="1" spans="1:28" ht="11.25" customHeight="1" thickBot="1">
      <c r="A1" s="1"/>
      <c r="B1" s="2"/>
      <c r="C1" s="2"/>
      <c r="D1" s="2"/>
      <c r="E1" s="2"/>
      <c r="F1" s="2"/>
      <c r="G1" s="2"/>
      <c r="H1" s="25"/>
      <c r="I1" s="2"/>
      <c r="J1" s="2"/>
      <c r="K1" s="2"/>
      <c r="L1" s="25"/>
      <c r="M1" s="2"/>
      <c r="N1" s="2"/>
      <c r="O1" s="2"/>
      <c r="P1" s="25"/>
      <c r="Q1" s="3"/>
    </row>
    <row r="2" spans="1:28" s="8" customFormat="1" ht="57.75" customHeight="1" thickTop="1" thickBot="1">
      <c r="A2" s="6"/>
      <c r="B2" s="191" t="s">
        <v>1950</v>
      </c>
      <c r="C2" s="192"/>
      <c r="D2" s="245" t="s">
        <v>1951</v>
      </c>
      <c r="E2" s="246"/>
      <c r="F2" s="246"/>
      <c r="G2" s="246"/>
      <c r="H2" s="246"/>
      <c r="I2" s="246"/>
      <c r="J2" s="246"/>
      <c r="K2" s="246"/>
      <c r="L2" s="246"/>
      <c r="M2" s="246"/>
      <c r="N2" s="246"/>
      <c r="O2" s="246"/>
      <c r="P2" s="247"/>
      <c r="Q2" s="27"/>
      <c r="R2" s="28"/>
      <c r="S2" s="28"/>
      <c r="T2" s="28"/>
      <c r="U2" s="28"/>
      <c r="V2" s="28"/>
      <c r="W2" s="28"/>
      <c r="X2" s="28"/>
      <c r="Y2" s="28"/>
      <c r="Z2" s="28"/>
      <c r="AA2" s="28"/>
      <c r="AB2" s="28"/>
    </row>
    <row r="3" spans="1:28" ht="6" customHeight="1" thickTop="1" thickBot="1">
      <c r="A3" s="9"/>
      <c r="B3" s="4"/>
      <c r="C3" s="4"/>
      <c r="D3" s="4"/>
      <c r="E3" s="4"/>
      <c r="F3" s="4"/>
      <c r="G3" s="4"/>
      <c r="H3" s="20"/>
      <c r="I3" s="4"/>
      <c r="J3" s="4"/>
      <c r="K3" s="4"/>
      <c r="L3" s="20"/>
      <c r="M3" s="4"/>
      <c r="N3" s="4"/>
      <c r="O3" s="4"/>
      <c r="P3" s="20"/>
      <c r="Q3" s="10"/>
    </row>
    <row r="4" spans="1:28" ht="33.75" customHeight="1" thickTop="1" thickBot="1">
      <c r="A4" s="9"/>
      <c r="B4" s="180" t="s">
        <v>1474</v>
      </c>
      <c r="C4" s="181" t="s">
        <v>1952</v>
      </c>
      <c r="D4" s="182" t="s">
        <v>1953</v>
      </c>
      <c r="E4" s="4"/>
      <c r="F4" s="180" t="s">
        <v>1474</v>
      </c>
      <c r="G4" s="181" t="s">
        <v>1952</v>
      </c>
      <c r="H4" s="182" t="s">
        <v>1953</v>
      </c>
      <c r="I4" s="4"/>
      <c r="J4" s="180" t="s">
        <v>1474</v>
      </c>
      <c r="K4" s="181" t="s">
        <v>1952</v>
      </c>
      <c r="L4" s="182" t="s">
        <v>1953</v>
      </c>
      <c r="M4" s="4"/>
      <c r="N4" s="180" t="s">
        <v>1474</v>
      </c>
      <c r="O4" s="181" t="s">
        <v>1952</v>
      </c>
      <c r="P4" s="182" t="s">
        <v>1953</v>
      </c>
      <c r="Q4" s="10"/>
    </row>
    <row r="5" spans="1:28" ht="15.75" customHeight="1" thickTop="1">
      <c r="A5" s="9"/>
      <c r="B5" s="63">
        <v>1</v>
      </c>
      <c r="C5" s="64" t="s">
        <v>1823</v>
      </c>
      <c r="D5" s="65">
        <v>348</v>
      </c>
      <c r="E5" s="4"/>
      <c r="F5" s="63">
        <v>81</v>
      </c>
      <c r="G5" s="64" t="s">
        <v>291</v>
      </c>
      <c r="H5" s="65">
        <v>7</v>
      </c>
      <c r="I5" s="4"/>
      <c r="J5" s="63">
        <v>161</v>
      </c>
      <c r="K5" s="64" t="s">
        <v>147</v>
      </c>
      <c r="L5" s="65">
        <v>4</v>
      </c>
      <c r="M5" s="4"/>
      <c r="N5" s="63">
        <v>241</v>
      </c>
      <c r="O5" s="64" t="s">
        <v>46</v>
      </c>
      <c r="P5" s="65">
        <v>2</v>
      </c>
      <c r="Q5" s="10"/>
    </row>
    <row r="6" spans="1:28" ht="15.75" customHeight="1">
      <c r="A6" s="9"/>
      <c r="B6" s="57">
        <v>2</v>
      </c>
      <c r="C6" s="58" t="s">
        <v>1954</v>
      </c>
      <c r="D6" s="62">
        <v>113</v>
      </c>
      <c r="E6" s="4"/>
      <c r="F6" s="57">
        <v>82</v>
      </c>
      <c r="G6" s="58" t="s">
        <v>29</v>
      </c>
      <c r="H6" s="62">
        <v>7</v>
      </c>
      <c r="I6" s="4"/>
      <c r="J6" s="57">
        <v>162</v>
      </c>
      <c r="K6" s="58" t="s">
        <v>339</v>
      </c>
      <c r="L6" s="62">
        <v>4</v>
      </c>
      <c r="M6" s="4"/>
      <c r="N6" s="57">
        <v>242</v>
      </c>
      <c r="O6" s="58" t="s">
        <v>387</v>
      </c>
      <c r="P6" s="62">
        <v>2</v>
      </c>
      <c r="Q6" s="10"/>
    </row>
    <row r="7" spans="1:28" ht="15.75" customHeight="1">
      <c r="A7" s="9"/>
      <c r="B7" s="63">
        <v>3</v>
      </c>
      <c r="C7" s="55" t="s">
        <v>1668</v>
      </c>
      <c r="D7" s="66">
        <v>82</v>
      </c>
      <c r="E7" s="4"/>
      <c r="F7" s="63">
        <v>83</v>
      </c>
      <c r="G7" s="55" t="s">
        <v>292</v>
      </c>
      <c r="H7" s="66">
        <v>7</v>
      </c>
      <c r="I7" s="4"/>
      <c r="J7" s="63">
        <v>163</v>
      </c>
      <c r="K7" s="55" t="s">
        <v>340</v>
      </c>
      <c r="L7" s="66">
        <v>4</v>
      </c>
      <c r="M7" s="4"/>
      <c r="N7" s="63">
        <v>243</v>
      </c>
      <c r="O7" s="55" t="s">
        <v>388</v>
      </c>
      <c r="P7" s="66">
        <v>2</v>
      </c>
      <c r="Q7" s="10"/>
    </row>
    <row r="8" spans="1:28" ht="15.75" customHeight="1">
      <c r="A8" s="9"/>
      <c r="B8" s="57">
        <v>4</v>
      </c>
      <c r="C8" s="58" t="s">
        <v>1955</v>
      </c>
      <c r="D8" s="62">
        <v>54</v>
      </c>
      <c r="E8" s="4"/>
      <c r="F8" s="57">
        <v>84</v>
      </c>
      <c r="G8" s="58" t="s">
        <v>293</v>
      </c>
      <c r="H8" s="62">
        <v>7</v>
      </c>
      <c r="I8" s="4"/>
      <c r="J8" s="57">
        <v>164</v>
      </c>
      <c r="K8" s="58" t="s">
        <v>341</v>
      </c>
      <c r="L8" s="62">
        <v>4</v>
      </c>
      <c r="M8" s="4"/>
      <c r="N8" s="57">
        <v>244</v>
      </c>
      <c r="O8" s="58" t="s">
        <v>389</v>
      </c>
      <c r="P8" s="62">
        <v>2</v>
      </c>
      <c r="Q8" s="10"/>
    </row>
    <row r="9" spans="1:28" ht="15.75" customHeight="1">
      <c r="A9" s="9"/>
      <c r="B9" s="63">
        <v>5</v>
      </c>
      <c r="C9" s="55" t="s">
        <v>1949</v>
      </c>
      <c r="D9" s="66">
        <v>47</v>
      </c>
      <c r="E9" s="4"/>
      <c r="F9" s="63">
        <v>85</v>
      </c>
      <c r="G9" s="55" t="s">
        <v>294</v>
      </c>
      <c r="H9" s="66">
        <v>6</v>
      </c>
      <c r="I9" s="4"/>
      <c r="J9" s="63">
        <v>165</v>
      </c>
      <c r="K9" s="55" t="s">
        <v>342</v>
      </c>
      <c r="L9" s="66">
        <v>4</v>
      </c>
      <c r="M9" s="4"/>
      <c r="N9" s="63">
        <v>245</v>
      </c>
      <c r="O9" s="55" t="s">
        <v>390</v>
      </c>
      <c r="P9" s="66">
        <v>2</v>
      </c>
      <c r="Q9" s="10"/>
    </row>
    <row r="10" spans="1:28" ht="15.75" customHeight="1">
      <c r="A10" s="9"/>
      <c r="B10" s="57">
        <v>6</v>
      </c>
      <c r="C10" s="58" t="s">
        <v>1880</v>
      </c>
      <c r="D10" s="62">
        <v>44</v>
      </c>
      <c r="E10" s="4"/>
      <c r="F10" s="57">
        <v>86</v>
      </c>
      <c r="G10" s="58" t="s">
        <v>32</v>
      </c>
      <c r="H10" s="62">
        <v>6</v>
      </c>
      <c r="I10" s="4"/>
      <c r="J10" s="57">
        <v>166</v>
      </c>
      <c r="K10" s="58" t="s">
        <v>343</v>
      </c>
      <c r="L10" s="62">
        <v>4</v>
      </c>
      <c r="M10" s="4"/>
      <c r="N10" s="57">
        <v>246</v>
      </c>
      <c r="O10" s="58" t="s">
        <v>43</v>
      </c>
      <c r="P10" s="62">
        <v>2</v>
      </c>
      <c r="Q10" s="10"/>
    </row>
    <row r="11" spans="1:28" ht="15.75" customHeight="1">
      <c r="A11" s="9"/>
      <c r="B11" s="63">
        <v>7</v>
      </c>
      <c r="C11" s="55" t="s">
        <v>1598</v>
      </c>
      <c r="D11" s="66">
        <v>36</v>
      </c>
      <c r="E11" s="4"/>
      <c r="F11" s="63">
        <v>87</v>
      </c>
      <c r="G11" s="55" t="s">
        <v>295</v>
      </c>
      <c r="H11" s="66">
        <v>6</v>
      </c>
      <c r="I11" s="4"/>
      <c r="J11" s="63">
        <v>167</v>
      </c>
      <c r="K11" s="55" t="s">
        <v>344</v>
      </c>
      <c r="L11" s="66">
        <v>4</v>
      </c>
      <c r="M11" s="4"/>
      <c r="N11" s="63">
        <v>247</v>
      </c>
      <c r="O11" s="55" t="s">
        <v>73</v>
      </c>
      <c r="P11" s="66">
        <v>2</v>
      </c>
      <c r="Q11" s="10"/>
    </row>
    <row r="12" spans="1:28" ht="15.75" customHeight="1">
      <c r="A12" s="9"/>
      <c r="B12" s="57">
        <v>8</v>
      </c>
      <c r="C12" s="58" t="s">
        <v>1682</v>
      </c>
      <c r="D12" s="62">
        <v>30</v>
      </c>
      <c r="E12" s="4"/>
      <c r="F12" s="57">
        <v>88</v>
      </c>
      <c r="G12" s="58" t="s">
        <v>296</v>
      </c>
      <c r="H12" s="62">
        <v>6</v>
      </c>
      <c r="I12" s="4"/>
      <c r="J12" s="57">
        <v>168</v>
      </c>
      <c r="K12" s="58" t="s">
        <v>218</v>
      </c>
      <c r="L12" s="62">
        <v>3</v>
      </c>
      <c r="M12" s="4"/>
      <c r="N12" s="57">
        <v>248</v>
      </c>
      <c r="O12" s="58" t="s">
        <v>391</v>
      </c>
      <c r="P12" s="62">
        <v>2</v>
      </c>
      <c r="Q12" s="10"/>
    </row>
    <row r="13" spans="1:28" ht="15.75" customHeight="1">
      <c r="A13" s="9"/>
      <c r="B13" s="63">
        <v>9</v>
      </c>
      <c r="C13" s="55" t="s">
        <v>1956</v>
      </c>
      <c r="D13" s="66">
        <v>29</v>
      </c>
      <c r="E13" s="4"/>
      <c r="F13" s="63">
        <v>89</v>
      </c>
      <c r="G13" s="55" t="s">
        <v>85</v>
      </c>
      <c r="H13" s="66">
        <v>6</v>
      </c>
      <c r="I13" s="4"/>
      <c r="J13" s="63">
        <v>169</v>
      </c>
      <c r="K13" s="55" t="s">
        <v>141</v>
      </c>
      <c r="L13" s="66">
        <v>3</v>
      </c>
      <c r="M13" s="4"/>
      <c r="N13" s="63">
        <v>249</v>
      </c>
      <c r="O13" s="55" t="s">
        <v>392</v>
      </c>
      <c r="P13" s="66">
        <v>2</v>
      </c>
      <c r="Q13" s="10"/>
    </row>
    <row r="14" spans="1:28" ht="15.75" customHeight="1">
      <c r="A14" s="9"/>
      <c r="B14" s="57">
        <v>10</v>
      </c>
      <c r="C14" s="58" t="s">
        <v>1678</v>
      </c>
      <c r="D14" s="62">
        <v>27</v>
      </c>
      <c r="E14" s="4"/>
      <c r="F14" s="57">
        <v>90</v>
      </c>
      <c r="G14" s="58" t="s">
        <v>65</v>
      </c>
      <c r="H14" s="62">
        <v>6</v>
      </c>
      <c r="I14" s="4"/>
      <c r="J14" s="57">
        <v>170</v>
      </c>
      <c r="K14" s="58" t="s">
        <v>63</v>
      </c>
      <c r="L14" s="62">
        <v>3</v>
      </c>
      <c r="M14" s="4"/>
      <c r="N14" s="57">
        <v>250</v>
      </c>
      <c r="O14" s="58" t="s">
        <v>393</v>
      </c>
      <c r="P14" s="62">
        <v>2</v>
      </c>
      <c r="Q14" s="10"/>
    </row>
    <row r="15" spans="1:28" ht="15.75" customHeight="1">
      <c r="A15" s="9"/>
      <c r="B15" s="63">
        <v>11</v>
      </c>
      <c r="C15" s="55" t="s">
        <v>1915</v>
      </c>
      <c r="D15" s="66">
        <v>27</v>
      </c>
      <c r="E15" s="4"/>
      <c r="F15" s="63">
        <v>91</v>
      </c>
      <c r="G15" s="55" t="s">
        <v>297</v>
      </c>
      <c r="H15" s="66">
        <v>6</v>
      </c>
      <c r="I15" s="4"/>
      <c r="J15" s="63">
        <v>171</v>
      </c>
      <c r="K15" s="55" t="s">
        <v>31</v>
      </c>
      <c r="L15" s="66">
        <v>3</v>
      </c>
      <c r="M15" s="4"/>
      <c r="N15" s="63">
        <v>251</v>
      </c>
      <c r="O15" s="55" t="s">
        <v>38</v>
      </c>
      <c r="P15" s="66">
        <v>2</v>
      </c>
      <c r="Q15" s="10"/>
    </row>
    <row r="16" spans="1:28" ht="15.75" customHeight="1">
      <c r="A16" s="9"/>
      <c r="B16" s="57">
        <v>12</v>
      </c>
      <c r="C16" s="58" t="s">
        <v>1585</v>
      </c>
      <c r="D16" s="62">
        <v>27</v>
      </c>
      <c r="E16" s="4"/>
      <c r="F16" s="57">
        <v>92</v>
      </c>
      <c r="G16" s="58" t="s">
        <v>35</v>
      </c>
      <c r="H16" s="62">
        <v>6</v>
      </c>
      <c r="I16" s="4"/>
      <c r="J16" s="57">
        <v>172</v>
      </c>
      <c r="K16" s="58" t="s">
        <v>202</v>
      </c>
      <c r="L16" s="62">
        <v>3</v>
      </c>
      <c r="M16" s="4"/>
      <c r="N16" s="57">
        <v>252</v>
      </c>
      <c r="O16" s="58" t="s">
        <v>394</v>
      </c>
      <c r="P16" s="62">
        <v>2</v>
      </c>
      <c r="Q16" s="10"/>
    </row>
    <row r="17" spans="1:17" s="5" customFormat="1" ht="15.75" customHeight="1">
      <c r="A17" s="9"/>
      <c r="B17" s="63">
        <v>13</v>
      </c>
      <c r="C17" s="55" t="s">
        <v>1793</v>
      </c>
      <c r="D17" s="66">
        <v>26</v>
      </c>
      <c r="E17" s="4"/>
      <c r="F17" s="63">
        <v>93</v>
      </c>
      <c r="G17" s="55" t="s">
        <v>298</v>
      </c>
      <c r="H17" s="66">
        <v>6</v>
      </c>
      <c r="I17" s="4"/>
      <c r="J17" s="63">
        <v>173</v>
      </c>
      <c r="K17" s="55" t="s">
        <v>243</v>
      </c>
      <c r="L17" s="66">
        <v>3</v>
      </c>
      <c r="M17" s="4"/>
      <c r="N17" s="63">
        <v>253</v>
      </c>
      <c r="O17" s="55" t="s">
        <v>205</v>
      </c>
      <c r="P17" s="66">
        <v>2</v>
      </c>
      <c r="Q17" s="10"/>
    </row>
    <row r="18" spans="1:17" s="5" customFormat="1" ht="15.75" customHeight="1">
      <c r="A18" s="9"/>
      <c r="B18" s="57">
        <v>14</v>
      </c>
      <c r="C18" s="58" t="s">
        <v>1591</v>
      </c>
      <c r="D18" s="62">
        <v>25</v>
      </c>
      <c r="E18" s="4"/>
      <c r="F18" s="57">
        <v>94</v>
      </c>
      <c r="G18" s="58" t="s">
        <v>299</v>
      </c>
      <c r="H18" s="62">
        <v>6</v>
      </c>
      <c r="I18" s="4"/>
      <c r="J18" s="57">
        <v>174</v>
      </c>
      <c r="K18" s="58" t="s">
        <v>169</v>
      </c>
      <c r="L18" s="62">
        <v>3</v>
      </c>
      <c r="M18" s="4"/>
      <c r="N18" s="57">
        <v>254</v>
      </c>
      <c r="O18" s="58" t="s">
        <v>194</v>
      </c>
      <c r="P18" s="62">
        <v>2</v>
      </c>
      <c r="Q18" s="10"/>
    </row>
    <row r="19" spans="1:17" s="5" customFormat="1" ht="15.75" customHeight="1">
      <c r="A19" s="9"/>
      <c r="B19" s="63">
        <v>15</v>
      </c>
      <c r="C19" s="55" t="s">
        <v>1957</v>
      </c>
      <c r="D19" s="66">
        <v>24</v>
      </c>
      <c r="E19" s="4"/>
      <c r="F19" s="63">
        <v>95</v>
      </c>
      <c r="G19" s="55" t="s">
        <v>191</v>
      </c>
      <c r="H19" s="66">
        <v>6</v>
      </c>
      <c r="I19" s="4"/>
      <c r="J19" s="63">
        <v>175</v>
      </c>
      <c r="K19" s="55" t="s">
        <v>42</v>
      </c>
      <c r="L19" s="66">
        <v>3</v>
      </c>
      <c r="M19" s="4"/>
      <c r="N19" s="63">
        <v>255</v>
      </c>
      <c r="O19" s="55" t="s">
        <v>70</v>
      </c>
      <c r="P19" s="66">
        <v>2</v>
      </c>
      <c r="Q19" s="10"/>
    </row>
    <row r="20" spans="1:17" s="5" customFormat="1" ht="15.75" customHeight="1">
      <c r="A20" s="9"/>
      <c r="B20" s="57">
        <v>16</v>
      </c>
      <c r="C20" s="58" t="s">
        <v>1874</v>
      </c>
      <c r="D20" s="62">
        <v>23</v>
      </c>
      <c r="E20" s="4"/>
      <c r="F20" s="57">
        <v>96</v>
      </c>
      <c r="G20" s="58" t="s">
        <v>142</v>
      </c>
      <c r="H20" s="62">
        <v>6</v>
      </c>
      <c r="I20" s="4"/>
      <c r="J20" s="57">
        <v>176</v>
      </c>
      <c r="K20" s="58" t="s">
        <v>156</v>
      </c>
      <c r="L20" s="62">
        <v>3</v>
      </c>
      <c r="M20" s="4"/>
      <c r="N20" s="57">
        <v>256</v>
      </c>
      <c r="O20" s="58" t="s">
        <v>395</v>
      </c>
      <c r="P20" s="62">
        <v>2</v>
      </c>
      <c r="Q20" s="10"/>
    </row>
    <row r="21" spans="1:17" s="5" customFormat="1" ht="15.75" customHeight="1">
      <c r="A21" s="9"/>
      <c r="B21" s="63">
        <v>17</v>
      </c>
      <c r="C21" s="55" t="s">
        <v>1958</v>
      </c>
      <c r="D21" s="66">
        <v>23</v>
      </c>
      <c r="E21" s="4"/>
      <c r="F21" s="63">
        <v>97</v>
      </c>
      <c r="G21" s="55" t="s">
        <v>82</v>
      </c>
      <c r="H21" s="66">
        <v>6</v>
      </c>
      <c r="I21" s="4"/>
      <c r="J21" s="63">
        <v>177</v>
      </c>
      <c r="K21" s="55" t="s">
        <v>27</v>
      </c>
      <c r="L21" s="66">
        <v>3</v>
      </c>
      <c r="M21" s="4"/>
      <c r="N21" s="63">
        <v>257</v>
      </c>
      <c r="O21" s="55" t="s">
        <v>396</v>
      </c>
      <c r="P21" s="66">
        <v>2</v>
      </c>
      <c r="Q21" s="10"/>
    </row>
    <row r="22" spans="1:17" s="5" customFormat="1" ht="15.75" customHeight="1">
      <c r="A22" s="9"/>
      <c r="B22" s="57">
        <v>18</v>
      </c>
      <c r="C22" s="58" t="s">
        <v>1937</v>
      </c>
      <c r="D22" s="62">
        <v>22</v>
      </c>
      <c r="E22" s="4"/>
      <c r="F22" s="57">
        <v>98</v>
      </c>
      <c r="G22" s="58" t="s">
        <v>123</v>
      </c>
      <c r="H22" s="62">
        <v>6</v>
      </c>
      <c r="I22" s="4"/>
      <c r="J22" s="57">
        <v>178</v>
      </c>
      <c r="K22" s="58" t="s">
        <v>345</v>
      </c>
      <c r="L22" s="62">
        <v>3</v>
      </c>
      <c r="M22" s="4"/>
      <c r="N22" s="57">
        <v>258</v>
      </c>
      <c r="O22" s="58" t="s">
        <v>148</v>
      </c>
      <c r="P22" s="62">
        <v>2</v>
      </c>
      <c r="Q22" s="10"/>
    </row>
    <row r="23" spans="1:17" s="5" customFormat="1" ht="15.75" customHeight="1">
      <c r="A23" s="9"/>
      <c r="B23" s="63">
        <v>19</v>
      </c>
      <c r="C23" s="55" t="s">
        <v>1596</v>
      </c>
      <c r="D23" s="66">
        <v>20</v>
      </c>
      <c r="E23" s="4"/>
      <c r="F23" s="63">
        <v>99</v>
      </c>
      <c r="G23" s="55" t="s">
        <v>77</v>
      </c>
      <c r="H23" s="66">
        <v>5</v>
      </c>
      <c r="I23" s="4"/>
      <c r="J23" s="63">
        <v>179</v>
      </c>
      <c r="K23" s="55" t="s">
        <v>12</v>
      </c>
      <c r="L23" s="66">
        <v>3</v>
      </c>
      <c r="M23" s="4"/>
      <c r="N23" s="63">
        <v>259</v>
      </c>
      <c r="O23" s="55" t="s">
        <v>93</v>
      </c>
      <c r="P23" s="66">
        <v>2</v>
      </c>
      <c r="Q23" s="10"/>
    </row>
    <row r="24" spans="1:17" s="5" customFormat="1" ht="15.75" customHeight="1">
      <c r="A24" s="9"/>
      <c r="B24" s="57">
        <v>20</v>
      </c>
      <c r="C24" s="58" t="s">
        <v>1959</v>
      </c>
      <c r="D24" s="62">
        <v>19</v>
      </c>
      <c r="E24" s="4"/>
      <c r="F24" s="57">
        <v>100</v>
      </c>
      <c r="G24" s="58" t="s">
        <v>300</v>
      </c>
      <c r="H24" s="62">
        <v>5</v>
      </c>
      <c r="I24" s="4"/>
      <c r="J24" s="57">
        <v>180</v>
      </c>
      <c r="K24" s="58" t="s">
        <v>188</v>
      </c>
      <c r="L24" s="62">
        <v>3</v>
      </c>
      <c r="M24" s="4"/>
      <c r="N24" s="57">
        <v>260</v>
      </c>
      <c r="O24" s="58" t="s">
        <v>397</v>
      </c>
      <c r="P24" s="62">
        <v>2</v>
      </c>
      <c r="Q24" s="10"/>
    </row>
    <row r="25" spans="1:17" s="5" customFormat="1" ht="15.75" customHeight="1">
      <c r="A25" s="9"/>
      <c r="B25" s="63">
        <v>21</v>
      </c>
      <c r="C25" s="55" t="s">
        <v>1606</v>
      </c>
      <c r="D25" s="66">
        <v>19</v>
      </c>
      <c r="E25" s="4"/>
      <c r="F25" s="63">
        <v>101</v>
      </c>
      <c r="G25" s="55" t="s">
        <v>301</v>
      </c>
      <c r="H25" s="66">
        <v>5</v>
      </c>
      <c r="I25" s="4"/>
      <c r="J25" s="63">
        <v>181</v>
      </c>
      <c r="K25" s="55" t="s">
        <v>346</v>
      </c>
      <c r="L25" s="66">
        <v>3</v>
      </c>
      <c r="M25" s="4"/>
      <c r="N25" s="63">
        <v>261</v>
      </c>
      <c r="O25" s="55" t="s">
        <v>398</v>
      </c>
      <c r="P25" s="66">
        <v>2</v>
      </c>
      <c r="Q25" s="10"/>
    </row>
    <row r="26" spans="1:17" s="5" customFormat="1" ht="15.75" customHeight="1">
      <c r="A26" s="9"/>
      <c r="B26" s="57">
        <v>22</v>
      </c>
      <c r="C26" s="58" t="s">
        <v>1604</v>
      </c>
      <c r="D26" s="62">
        <v>19</v>
      </c>
      <c r="E26" s="4"/>
      <c r="F26" s="57">
        <v>102</v>
      </c>
      <c r="G26" s="58" t="s">
        <v>256</v>
      </c>
      <c r="H26" s="62">
        <v>5</v>
      </c>
      <c r="I26" s="4"/>
      <c r="J26" s="57">
        <v>182</v>
      </c>
      <c r="K26" s="58" t="s">
        <v>347</v>
      </c>
      <c r="L26" s="62">
        <v>3</v>
      </c>
      <c r="M26" s="4"/>
      <c r="N26" s="57">
        <v>262</v>
      </c>
      <c r="O26" s="58" t="s">
        <v>399</v>
      </c>
      <c r="P26" s="62">
        <v>2</v>
      </c>
      <c r="Q26" s="10"/>
    </row>
    <row r="27" spans="1:17" s="5" customFormat="1" ht="15.75" customHeight="1">
      <c r="A27" s="9"/>
      <c r="B27" s="63">
        <v>23</v>
      </c>
      <c r="C27" s="55" t="s">
        <v>1960</v>
      </c>
      <c r="D27" s="66">
        <v>19</v>
      </c>
      <c r="E27" s="4"/>
      <c r="F27" s="63">
        <v>103</v>
      </c>
      <c r="G27" s="55" t="s">
        <v>210</v>
      </c>
      <c r="H27" s="66">
        <v>5</v>
      </c>
      <c r="I27" s="4"/>
      <c r="J27" s="63">
        <v>183</v>
      </c>
      <c r="K27" s="55" t="s">
        <v>348</v>
      </c>
      <c r="L27" s="66">
        <v>3</v>
      </c>
      <c r="M27" s="4"/>
      <c r="N27" s="63">
        <v>263</v>
      </c>
      <c r="O27" s="55" t="s">
        <v>400</v>
      </c>
      <c r="P27" s="66">
        <v>2</v>
      </c>
      <c r="Q27" s="10"/>
    </row>
    <row r="28" spans="1:17" s="5" customFormat="1" ht="15.75" customHeight="1">
      <c r="A28" s="9"/>
      <c r="B28" s="57">
        <v>24</v>
      </c>
      <c r="C28" s="58" t="s">
        <v>1961</v>
      </c>
      <c r="D28" s="62">
        <v>19</v>
      </c>
      <c r="E28" s="4"/>
      <c r="F28" s="57">
        <v>104</v>
      </c>
      <c r="G28" s="58" t="s">
        <v>302</v>
      </c>
      <c r="H28" s="62">
        <v>5</v>
      </c>
      <c r="I28" s="4"/>
      <c r="J28" s="57">
        <v>184</v>
      </c>
      <c r="K28" s="58" t="s">
        <v>213</v>
      </c>
      <c r="L28" s="62">
        <v>3</v>
      </c>
      <c r="M28" s="4"/>
      <c r="N28" s="57">
        <v>264</v>
      </c>
      <c r="O28" s="58" t="s">
        <v>401</v>
      </c>
      <c r="P28" s="62">
        <v>2</v>
      </c>
      <c r="Q28" s="10"/>
    </row>
    <row r="29" spans="1:17" s="5" customFormat="1" ht="15.75" customHeight="1">
      <c r="A29" s="9"/>
      <c r="B29" s="63">
        <v>25</v>
      </c>
      <c r="C29" s="55" t="s">
        <v>1736</v>
      </c>
      <c r="D29" s="66">
        <v>18</v>
      </c>
      <c r="E29" s="4"/>
      <c r="F29" s="63">
        <v>105</v>
      </c>
      <c r="G29" s="55" t="s">
        <v>303</v>
      </c>
      <c r="H29" s="66">
        <v>5</v>
      </c>
      <c r="I29" s="4"/>
      <c r="J29" s="63">
        <v>185</v>
      </c>
      <c r="K29" s="55" t="s">
        <v>349</v>
      </c>
      <c r="L29" s="66">
        <v>3</v>
      </c>
      <c r="M29" s="4"/>
      <c r="N29" s="63">
        <v>265</v>
      </c>
      <c r="O29" s="55" t="s">
        <v>402</v>
      </c>
      <c r="P29" s="66">
        <v>2</v>
      </c>
      <c r="Q29" s="10"/>
    </row>
    <row r="30" spans="1:17" s="5" customFormat="1" ht="15.75" customHeight="1">
      <c r="A30" s="9"/>
      <c r="B30" s="57">
        <v>26</v>
      </c>
      <c r="C30" s="58" t="s">
        <v>221</v>
      </c>
      <c r="D30" s="62">
        <v>17</v>
      </c>
      <c r="E30" s="4"/>
      <c r="F30" s="57">
        <v>106</v>
      </c>
      <c r="G30" s="58" t="s">
        <v>304</v>
      </c>
      <c r="H30" s="62">
        <v>5</v>
      </c>
      <c r="I30" s="4"/>
      <c r="J30" s="57">
        <v>186</v>
      </c>
      <c r="K30" s="58" t="s">
        <v>241</v>
      </c>
      <c r="L30" s="62">
        <v>3</v>
      </c>
      <c r="M30" s="4"/>
      <c r="N30" s="57">
        <v>266</v>
      </c>
      <c r="O30" s="58" t="s">
        <v>403</v>
      </c>
      <c r="P30" s="62">
        <v>2</v>
      </c>
      <c r="Q30" s="10"/>
    </row>
    <row r="31" spans="1:17" s="5" customFormat="1" ht="15.75" customHeight="1">
      <c r="A31" s="9"/>
      <c r="B31" s="63">
        <v>27</v>
      </c>
      <c r="C31" s="55" t="s">
        <v>25</v>
      </c>
      <c r="D31" s="66">
        <v>16</v>
      </c>
      <c r="E31" s="4"/>
      <c r="F31" s="63">
        <v>107</v>
      </c>
      <c r="G31" s="55" t="s">
        <v>81</v>
      </c>
      <c r="H31" s="66">
        <v>5</v>
      </c>
      <c r="I31" s="4"/>
      <c r="J31" s="63">
        <v>187</v>
      </c>
      <c r="K31" s="55" t="s">
        <v>350</v>
      </c>
      <c r="L31" s="66">
        <v>3</v>
      </c>
      <c r="M31" s="4"/>
      <c r="N31" s="63">
        <v>267</v>
      </c>
      <c r="O31" s="55" t="s">
        <v>404</v>
      </c>
      <c r="P31" s="66">
        <v>2</v>
      </c>
      <c r="Q31" s="10"/>
    </row>
    <row r="32" spans="1:17" s="5" customFormat="1" ht="15.75" customHeight="1">
      <c r="A32" s="9"/>
      <c r="B32" s="57">
        <v>28</v>
      </c>
      <c r="C32" s="58" t="s">
        <v>23</v>
      </c>
      <c r="D32" s="62">
        <v>16</v>
      </c>
      <c r="E32" s="4"/>
      <c r="F32" s="57">
        <v>108</v>
      </c>
      <c r="G32" s="58" t="s">
        <v>305</v>
      </c>
      <c r="H32" s="62">
        <v>5</v>
      </c>
      <c r="I32" s="4"/>
      <c r="J32" s="57">
        <v>188</v>
      </c>
      <c r="K32" s="58" t="s">
        <v>351</v>
      </c>
      <c r="L32" s="62">
        <v>3</v>
      </c>
      <c r="M32" s="4"/>
      <c r="N32" s="57">
        <v>268</v>
      </c>
      <c r="O32" s="58" t="s">
        <v>405</v>
      </c>
      <c r="P32" s="62">
        <v>2</v>
      </c>
      <c r="Q32" s="10"/>
    </row>
    <row r="33" spans="1:17" s="5" customFormat="1" ht="15.75" customHeight="1">
      <c r="A33" s="9"/>
      <c r="B33" s="63">
        <v>29</v>
      </c>
      <c r="C33" s="55" t="s">
        <v>263</v>
      </c>
      <c r="D33" s="66">
        <v>16</v>
      </c>
      <c r="E33" s="4"/>
      <c r="F33" s="63">
        <v>109</v>
      </c>
      <c r="G33" s="55" t="s">
        <v>306</v>
      </c>
      <c r="H33" s="66">
        <v>5</v>
      </c>
      <c r="I33" s="4"/>
      <c r="J33" s="63">
        <v>189</v>
      </c>
      <c r="K33" s="55" t="s">
        <v>352</v>
      </c>
      <c r="L33" s="66">
        <v>3</v>
      </c>
      <c r="M33" s="4"/>
      <c r="N33" s="63">
        <v>269</v>
      </c>
      <c r="O33" s="55" t="s">
        <v>406</v>
      </c>
      <c r="P33" s="66">
        <v>2</v>
      </c>
      <c r="Q33" s="10"/>
    </row>
    <row r="34" spans="1:17" s="5" customFormat="1" ht="15.75" customHeight="1">
      <c r="A34" s="9"/>
      <c r="B34" s="57">
        <v>30</v>
      </c>
      <c r="C34" s="58" t="s">
        <v>264</v>
      </c>
      <c r="D34" s="62">
        <v>15</v>
      </c>
      <c r="E34" s="4"/>
      <c r="F34" s="57">
        <v>110</v>
      </c>
      <c r="G34" s="58" t="s">
        <v>72</v>
      </c>
      <c r="H34" s="62">
        <v>5</v>
      </c>
      <c r="I34" s="4"/>
      <c r="J34" s="57">
        <v>190</v>
      </c>
      <c r="K34" s="58" t="s">
        <v>353</v>
      </c>
      <c r="L34" s="62">
        <v>3</v>
      </c>
      <c r="M34" s="4"/>
      <c r="N34" s="57">
        <v>270</v>
      </c>
      <c r="O34" s="58" t="s">
        <v>407</v>
      </c>
      <c r="P34" s="62">
        <v>2</v>
      </c>
      <c r="Q34" s="10"/>
    </row>
    <row r="35" spans="1:17" s="5" customFormat="1" ht="15.75" customHeight="1">
      <c r="A35" s="9"/>
      <c r="B35" s="63">
        <v>31</v>
      </c>
      <c r="C35" s="55" t="s">
        <v>44</v>
      </c>
      <c r="D35" s="66">
        <v>15</v>
      </c>
      <c r="E35" s="4"/>
      <c r="F35" s="63">
        <v>111</v>
      </c>
      <c r="G35" s="55" t="s">
        <v>260</v>
      </c>
      <c r="H35" s="66">
        <v>5</v>
      </c>
      <c r="I35" s="4"/>
      <c r="J35" s="63">
        <v>191</v>
      </c>
      <c r="K35" s="55" t="s">
        <v>354</v>
      </c>
      <c r="L35" s="66">
        <v>3</v>
      </c>
      <c r="M35" s="4"/>
      <c r="N35" s="63">
        <v>271</v>
      </c>
      <c r="O35" s="55" t="s">
        <v>408</v>
      </c>
      <c r="P35" s="66">
        <v>2</v>
      </c>
      <c r="Q35" s="10"/>
    </row>
    <row r="36" spans="1:17" s="5" customFormat="1" ht="15.75" customHeight="1">
      <c r="A36" s="9"/>
      <c r="B36" s="57">
        <v>32</v>
      </c>
      <c r="C36" s="58" t="s">
        <v>179</v>
      </c>
      <c r="D36" s="62">
        <v>15</v>
      </c>
      <c r="E36" s="4"/>
      <c r="F36" s="57">
        <v>112</v>
      </c>
      <c r="G36" s="58" t="s">
        <v>86</v>
      </c>
      <c r="H36" s="62">
        <v>5</v>
      </c>
      <c r="I36" s="4"/>
      <c r="J36" s="57">
        <v>192</v>
      </c>
      <c r="K36" s="58" t="s">
        <v>355</v>
      </c>
      <c r="L36" s="62">
        <v>3</v>
      </c>
      <c r="M36" s="4"/>
      <c r="N36" s="57">
        <v>272</v>
      </c>
      <c r="O36" s="58" t="s">
        <v>409</v>
      </c>
      <c r="P36" s="62">
        <v>2</v>
      </c>
      <c r="Q36" s="10"/>
    </row>
    <row r="37" spans="1:17" s="5" customFormat="1" ht="15.75" customHeight="1">
      <c r="A37" s="9"/>
      <c r="B37" s="63">
        <v>33</v>
      </c>
      <c r="C37" s="55" t="s">
        <v>13</v>
      </c>
      <c r="D37" s="66">
        <v>14</v>
      </c>
      <c r="E37" s="4"/>
      <c r="F37" s="63">
        <v>113</v>
      </c>
      <c r="G37" s="55" t="s">
        <v>131</v>
      </c>
      <c r="H37" s="66">
        <v>5</v>
      </c>
      <c r="I37" s="4"/>
      <c r="J37" s="63">
        <v>193</v>
      </c>
      <c r="K37" s="55" t="s">
        <v>356</v>
      </c>
      <c r="L37" s="66">
        <v>3</v>
      </c>
      <c r="M37" s="4"/>
      <c r="N37" s="63">
        <v>273</v>
      </c>
      <c r="O37" s="55" t="s">
        <v>410</v>
      </c>
      <c r="P37" s="66">
        <v>2</v>
      </c>
      <c r="Q37" s="10"/>
    </row>
    <row r="38" spans="1:17" s="5" customFormat="1" ht="15.75" customHeight="1">
      <c r="A38" s="9"/>
      <c r="B38" s="57">
        <v>34</v>
      </c>
      <c r="C38" s="58" t="s">
        <v>265</v>
      </c>
      <c r="D38" s="62">
        <v>14</v>
      </c>
      <c r="E38" s="4"/>
      <c r="F38" s="57">
        <v>114</v>
      </c>
      <c r="G38" s="58" t="s">
        <v>47</v>
      </c>
      <c r="H38" s="62">
        <v>5</v>
      </c>
      <c r="I38" s="4"/>
      <c r="J38" s="57">
        <v>194</v>
      </c>
      <c r="K38" s="58" t="s">
        <v>357</v>
      </c>
      <c r="L38" s="62">
        <v>3</v>
      </c>
      <c r="M38" s="4"/>
      <c r="N38" s="57">
        <v>274</v>
      </c>
      <c r="O38" s="58" t="s">
        <v>211</v>
      </c>
      <c r="P38" s="62">
        <v>2</v>
      </c>
      <c r="Q38" s="10"/>
    </row>
    <row r="39" spans="1:17" s="5" customFormat="1" ht="15.75" customHeight="1">
      <c r="A39" s="9"/>
      <c r="B39" s="63">
        <v>35</v>
      </c>
      <c r="C39" s="55" t="s">
        <v>167</v>
      </c>
      <c r="D39" s="66">
        <v>14</v>
      </c>
      <c r="E39" s="4"/>
      <c r="F39" s="63">
        <v>115</v>
      </c>
      <c r="G39" s="55" t="s">
        <v>30</v>
      </c>
      <c r="H39" s="66">
        <v>5</v>
      </c>
      <c r="I39" s="4"/>
      <c r="J39" s="63">
        <v>195</v>
      </c>
      <c r="K39" s="55" t="s">
        <v>358</v>
      </c>
      <c r="L39" s="66">
        <v>3</v>
      </c>
      <c r="M39" s="4"/>
      <c r="N39" s="63">
        <v>275</v>
      </c>
      <c r="O39" s="55" t="s">
        <v>411</v>
      </c>
      <c r="P39" s="66">
        <v>2</v>
      </c>
      <c r="Q39" s="10"/>
    </row>
    <row r="40" spans="1:17" s="5" customFormat="1" ht="15.75" customHeight="1">
      <c r="A40" s="9"/>
      <c r="B40" s="57">
        <v>36</v>
      </c>
      <c r="C40" s="58" t="s">
        <v>20</v>
      </c>
      <c r="D40" s="62">
        <v>14</v>
      </c>
      <c r="E40" s="4"/>
      <c r="F40" s="57">
        <v>116</v>
      </c>
      <c r="G40" s="58" t="s">
        <v>307</v>
      </c>
      <c r="H40" s="62">
        <v>5</v>
      </c>
      <c r="I40" s="4"/>
      <c r="J40" s="57">
        <v>196</v>
      </c>
      <c r="K40" s="58" t="s">
        <v>10</v>
      </c>
      <c r="L40" s="62">
        <v>3</v>
      </c>
      <c r="M40" s="4"/>
      <c r="N40" s="57">
        <v>276</v>
      </c>
      <c r="O40" s="58" t="s">
        <v>412</v>
      </c>
      <c r="P40" s="62">
        <v>2</v>
      </c>
      <c r="Q40" s="10"/>
    </row>
    <row r="41" spans="1:17" s="5" customFormat="1" ht="15.75" customHeight="1">
      <c r="A41" s="9"/>
      <c r="B41" s="63">
        <v>37</v>
      </c>
      <c r="C41" s="55" t="s">
        <v>153</v>
      </c>
      <c r="D41" s="66">
        <v>14</v>
      </c>
      <c r="E41" s="4"/>
      <c r="F41" s="63">
        <v>117</v>
      </c>
      <c r="G41" s="55" t="s">
        <v>308</v>
      </c>
      <c r="H41" s="66">
        <v>5</v>
      </c>
      <c r="I41" s="4"/>
      <c r="J41" s="63">
        <v>197</v>
      </c>
      <c r="K41" s="55" t="s">
        <v>359</v>
      </c>
      <c r="L41" s="66">
        <v>3</v>
      </c>
      <c r="M41" s="4"/>
      <c r="N41" s="63">
        <v>277</v>
      </c>
      <c r="O41" s="55" t="s">
        <v>413</v>
      </c>
      <c r="P41" s="66">
        <v>2</v>
      </c>
      <c r="Q41" s="10"/>
    </row>
    <row r="42" spans="1:17" s="5" customFormat="1" ht="15.75" customHeight="1">
      <c r="A42" s="9"/>
      <c r="B42" s="57">
        <v>38</v>
      </c>
      <c r="C42" s="58" t="s">
        <v>36</v>
      </c>
      <c r="D42" s="62">
        <v>13</v>
      </c>
      <c r="E42" s="4"/>
      <c r="F42" s="57">
        <v>118</v>
      </c>
      <c r="G42" s="58" t="s">
        <v>24</v>
      </c>
      <c r="H42" s="62">
        <v>5</v>
      </c>
      <c r="I42" s="4"/>
      <c r="J42" s="57">
        <v>198</v>
      </c>
      <c r="K42" s="58" t="s">
        <v>360</v>
      </c>
      <c r="L42" s="62">
        <v>3</v>
      </c>
      <c r="M42" s="4"/>
      <c r="N42" s="57">
        <v>278</v>
      </c>
      <c r="O42" s="58" t="s">
        <v>414</v>
      </c>
      <c r="P42" s="62">
        <v>2</v>
      </c>
      <c r="Q42" s="10"/>
    </row>
    <row r="43" spans="1:17" s="5" customFormat="1" ht="15.75" customHeight="1">
      <c r="A43" s="9"/>
      <c r="B43" s="63">
        <v>39</v>
      </c>
      <c r="C43" s="55" t="s">
        <v>266</v>
      </c>
      <c r="D43" s="66">
        <v>13</v>
      </c>
      <c r="E43" s="4"/>
      <c r="F43" s="63">
        <v>119</v>
      </c>
      <c r="G43" s="55" t="s">
        <v>309</v>
      </c>
      <c r="H43" s="66">
        <v>5</v>
      </c>
      <c r="I43" s="4"/>
      <c r="J43" s="63">
        <v>199</v>
      </c>
      <c r="K43" s="55" t="s">
        <v>64</v>
      </c>
      <c r="L43" s="66">
        <v>3</v>
      </c>
      <c r="M43" s="4"/>
      <c r="N43" s="63">
        <v>279</v>
      </c>
      <c r="O43" s="55" t="s">
        <v>415</v>
      </c>
      <c r="P43" s="66">
        <v>2</v>
      </c>
      <c r="Q43" s="10"/>
    </row>
    <row r="44" spans="1:17" s="5" customFormat="1" ht="15.75" customHeight="1">
      <c r="A44" s="9"/>
      <c r="B44" s="57">
        <v>40</v>
      </c>
      <c r="C44" s="58" t="s">
        <v>14</v>
      </c>
      <c r="D44" s="62">
        <v>13</v>
      </c>
      <c r="E44" s="4"/>
      <c r="F44" s="57">
        <v>120</v>
      </c>
      <c r="G44" s="58" t="s">
        <v>90</v>
      </c>
      <c r="H44" s="62">
        <v>5</v>
      </c>
      <c r="I44" s="4"/>
      <c r="J44" s="57">
        <v>200</v>
      </c>
      <c r="K44" s="58" t="s">
        <v>361</v>
      </c>
      <c r="L44" s="62">
        <v>3</v>
      </c>
      <c r="M44" s="4"/>
      <c r="N44" s="57">
        <v>280</v>
      </c>
      <c r="O44" s="58" t="s">
        <v>416</v>
      </c>
      <c r="P44" s="62">
        <v>2</v>
      </c>
      <c r="Q44" s="10"/>
    </row>
    <row r="45" spans="1:17" s="5" customFormat="1" ht="15.75" customHeight="1">
      <c r="A45" s="9"/>
      <c r="B45" s="63">
        <v>41</v>
      </c>
      <c r="C45" s="55" t="s">
        <v>74</v>
      </c>
      <c r="D45" s="66">
        <v>12</v>
      </c>
      <c r="E45" s="4"/>
      <c r="F45" s="63">
        <v>121</v>
      </c>
      <c r="G45" s="55" t="s">
        <v>310</v>
      </c>
      <c r="H45" s="66">
        <v>5</v>
      </c>
      <c r="I45" s="4"/>
      <c r="J45" s="63">
        <v>201</v>
      </c>
      <c r="K45" s="55" t="s">
        <v>362</v>
      </c>
      <c r="L45" s="66">
        <v>3</v>
      </c>
      <c r="M45" s="4"/>
      <c r="N45" s="63">
        <v>281</v>
      </c>
      <c r="O45" s="55" t="s">
        <v>417</v>
      </c>
      <c r="P45" s="66">
        <v>2</v>
      </c>
      <c r="Q45" s="10"/>
    </row>
    <row r="46" spans="1:17" s="5" customFormat="1" ht="15.75" customHeight="1">
      <c r="A46" s="9"/>
      <c r="B46" s="57">
        <v>42</v>
      </c>
      <c r="C46" s="58" t="s">
        <v>40</v>
      </c>
      <c r="D46" s="62">
        <v>12</v>
      </c>
      <c r="E46" s="4"/>
      <c r="F46" s="57">
        <v>122</v>
      </c>
      <c r="G46" s="58" t="s">
        <v>311</v>
      </c>
      <c r="H46" s="62">
        <v>5</v>
      </c>
      <c r="I46" s="4"/>
      <c r="J46" s="57">
        <v>202</v>
      </c>
      <c r="K46" s="58" t="s">
        <v>76</v>
      </c>
      <c r="L46" s="62">
        <v>3</v>
      </c>
      <c r="M46" s="4"/>
      <c r="N46" s="57">
        <v>282</v>
      </c>
      <c r="O46" s="58" t="s">
        <v>418</v>
      </c>
      <c r="P46" s="62">
        <v>2</v>
      </c>
      <c r="Q46" s="10"/>
    </row>
    <row r="47" spans="1:17" s="5" customFormat="1" ht="15.75" customHeight="1">
      <c r="A47" s="9"/>
      <c r="B47" s="63">
        <v>43</v>
      </c>
      <c r="C47" s="55" t="s">
        <v>177</v>
      </c>
      <c r="D47" s="66">
        <v>12</v>
      </c>
      <c r="E47" s="4"/>
      <c r="F47" s="63">
        <v>123</v>
      </c>
      <c r="G47" s="55" t="s">
        <v>312</v>
      </c>
      <c r="H47" s="66">
        <v>5</v>
      </c>
      <c r="I47" s="4"/>
      <c r="J47" s="63">
        <v>203</v>
      </c>
      <c r="K47" s="55" t="s">
        <v>363</v>
      </c>
      <c r="L47" s="66">
        <v>3</v>
      </c>
      <c r="M47" s="4"/>
      <c r="N47" s="63">
        <v>283</v>
      </c>
      <c r="O47" s="55" t="s">
        <v>419</v>
      </c>
      <c r="P47" s="66">
        <v>2</v>
      </c>
      <c r="Q47" s="10"/>
    </row>
    <row r="48" spans="1:17" s="5" customFormat="1" ht="15.75" customHeight="1">
      <c r="A48" s="9"/>
      <c r="B48" s="57">
        <v>44</v>
      </c>
      <c r="C48" s="58" t="s">
        <v>28</v>
      </c>
      <c r="D48" s="62">
        <v>11</v>
      </c>
      <c r="E48" s="4"/>
      <c r="F48" s="57">
        <v>124</v>
      </c>
      <c r="G48" s="58" t="s">
        <v>313</v>
      </c>
      <c r="H48" s="62">
        <v>5</v>
      </c>
      <c r="I48" s="4"/>
      <c r="J48" s="57">
        <v>204</v>
      </c>
      <c r="K48" s="58" t="s">
        <v>87</v>
      </c>
      <c r="L48" s="62">
        <v>3</v>
      </c>
      <c r="M48" s="4"/>
      <c r="N48" s="57">
        <v>284</v>
      </c>
      <c r="O48" s="58" t="s">
        <v>420</v>
      </c>
      <c r="P48" s="62">
        <v>2</v>
      </c>
      <c r="Q48" s="10"/>
    </row>
    <row r="49" spans="1:17" s="5" customFormat="1" ht="15.75" customHeight="1">
      <c r="A49" s="9"/>
      <c r="B49" s="63">
        <v>45</v>
      </c>
      <c r="C49" s="55" t="s">
        <v>49</v>
      </c>
      <c r="D49" s="66">
        <v>11</v>
      </c>
      <c r="E49" s="4"/>
      <c r="F49" s="63">
        <v>125</v>
      </c>
      <c r="G49" s="55" t="s">
        <v>314</v>
      </c>
      <c r="H49" s="66">
        <v>5</v>
      </c>
      <c r="I49" s="4"/>
      <c r="J49" s="63">
        <v>205</v>
      </c>
      <c r="K49" s="55" t="s">
        <v>364</v>
      </c>
      <c r="L49" s="66">
        <v>3</v>
      </c>
      <c r="M49" s="4"/>
      <c r="N49" s="63">
        <v>285</v>
      </c>
      <c r="O49" s="55" t="s">
        <v>421</v>
      </c>
      <c r="P49" s="66">
        <v>2</v>
      </c>
      <c r="Q49" s="10"/>
    </row>
    <row r="50" spans="1:17" s="5" customFormat="1" ht="15.75" customHeight="1">
      <c r="A50" s="9"/>
      <c r="B50" s="57">
        <v>46</v>
      </c>
      <c r="C50" s="58" t="s">
        <v>267</v>
      </c>
      <c r="D50" s="62">
        <v>11</v>
      </c>
      <c r="E50" s="4"/>
      <c r="F50" s="57">
        <v>126</v>
      </c>
      <c r="G50" s="58" t="s">
        <v>315</v>
      </c>
      <c r="H50" s="62">
        <v>4</v>
      </c>
      <c r="I50" s="4"/>
      <c r="J50" s="57">
        <v>206</v>
      </c>
      <c r="K50" s="58" t="s">
        <v>365</v>
      </c>
      <c r="L50" s="62">
        <v>3</v>
      </c>
      <c r="M50" s="4"/>
      <c r="N50" s="57">
        <v>286</v>
      </c>
      <c r="O50" s="58" t="s">
        <v>37</v>
      </c>
      <c r="P50" s="62">
        <v>2</v>
      </c>
      <c r="Q50" s="10"/>
    </row>
    <row r="51" spans="1:17" s="5" customFormat="1" ht="15.75" customHeight="1">
      <c r="A51" s="9"/>
      <c r="B51" s="63">
        <v>47</v>
      </c>
      <c r="C51" s="55" t="s">
        <v>268</v>
      </c>
      <c r="D51" s="66">
        <v>11</v>
      </c>
      <c r="E51" s="4"/>
      <c r="F51" s="63">
        <v>127</v>
      </c>
      <c r="G51" s="55" t="s">
        <v>11</v>
      </c>
      <c r="H51" s="66">
        <v>4</v>
      </c>
      <c r="I51" s="4"/>
      <c r="J51" s="63">
        <v>207</v>
      </c>
      <c r="K51" s="55" t="s">
        <v>366</v>
      </c>
      <c r="L51" s="66">
        <v>3</v>
      </c>
      <c r="M51" s="4"/>
      <c r="N51" s="63">
        <v>287</v>
      </c>
      <c r="O51" s="55" t="s">
        <v>422</v>
      </c>
      <c r="P51" s="66">
        <v>2</v>
      </c>
      <c r="Q51" s="10"/>
    </row>
    <row r="52" spans="1:17" s="5" customFormat="1" ht="15.75" customHeight="1">
      <c r="A52" s="9"/>
      <c r="B52" s="57">
        <v>48</v>
      </c>
      <c r="C52" s="58" t="s">
        <v>214</v>
      </c>
      <c r="D52" s="62">
        <v>11</v>
      </c>
      <c r="E52" s="4"/>
      <c r="F52" s="57">
        <v>128</v>
      </c>
      <c r="G52" s="58" t="s">
        <v>176</v>
      </c>
      <c r="H52" s="62">
        <v>4</v>
      </c>
      <c r="I52" s="4"/>
      <c r="J52" s="57">
        <v>208</v>
      </c>
      <c r="K52" s="58" t="s">
        <v>367</v>
      </c>
      <c r="L52" s="62">
        <v>3</v>
      </c>
      <c r="M52" s="4"/>
      <c r="N52" s="57">
        <v>288</v>
      </c>
      <c r="O52" s="58" t="s">
        <v>423</v>
      </c>
      <c r="P52" s="62">
        <v>2</v>
      </c>
      <c r="Q52" s="10"/>
    </row>
    <row r="53" spans="1:17" s="5" customFormat="1" ht="15.75" customHeight="1">
      <c r="A53" s="9"/>
      <c r="B53" s="63">
        <v>49</v>
      </c>
      <c r="C53" s="55" t="s">
        <v>171</v>
      </c>
      <c r="D53" s="66">
        <v>11</v>
      </c>
      <c r="E53" s="4"/>
      <c r="F53" s="63">
        <v>129</v>
      </c>
      <c r="G53" s="55" t="s">
        <v>316</v>
      </c>
      <c r="H53" s="66">
        <v>4</v>
      </c>
      <c r="I53" s="4"/>
      <c r="J53" s="63">
        <v>209</v>
      </c>
      <c r="K53" s="55" t="s">
        <v>368</v>
      </c>
      <c r="L53" s="66">
        <v>3</v>
      </c>
      <c r="M53" s="4"/>
      <c r="N53" s="63">
        <v>289</v>
      </c>
      <c r="O53" s="55" t="s">
        <v>424</v>
      </c>
      <c r="P53" s="66">
        <v>2</v>
      </c>
      <c r="Q53" s="10"/>
    </row>
    <row r="54" spans="1:17" s="5" customFormat="1" ht="15.75" customHeight="1">
      <c r="A54" s="9"/>
      <c r="B54" s="57">
        <v>50</v>
      </c>
      <c r="C54" s="58" t="s">
        <v>269</v>
      </c>
      <c r="D54" s="62">
        <v>10</v>
      </c>
      <c r="E54" s="4"/>
      <c r="F54" s="57">
        <v>130</v>
      </c>
      <c r="G54" s="58" t="s">
        <v>317</v>
      </c>
      <c r="H54" s="62">
        <v>4</v>
      </c>
      <c r="I54" s="4"/>
      <c r="J54" s="57">
        <v>210</v>
      </c>
      <c r="K54" s="58" t="s">
        <v>369</v>
      </c>
      <c r="L54" s="62">
        <v>3</v>
      </c>
      <c r="M54" s="4"/>
      <c r="N54" s="57">
        <v>290</v>
      </c>
      <c r="O54" s="58" t="s">
        <v>425</v>
      </c>
      <c r="P54" s="62">
        <v>2</v>
      </c>
      <c r="Q54" s="10"/>
    </row>
    <row r="55" spans="1:17" s="5" customFormat="1" ht="15.75" customHeight="1">
      <c r="A55" s="9"/>
      <c r="B55" s="63">
        <v>51</v>
      </c>
      <c r="C55" s="55" t="s">
        <v>270</v>
      </c>
      <c r="D55" s="66">
        <v>10</v>
      </c>
      <c r="E55" s="4"/>
      <c r="F55" s="63">
        <v>131</v>
      </c>
      <c r="G55" s="55" t="s">
        <v>226</v>
      </c>
      <c r="H55" s="66">
        <v>4</v>
      </c>
      <c r="I55" s="4"/>
      <c r="J55" s="63">
        <v>211</v>
      </c>
      <c r="K55" s="55" t="s">
        <v>370</v>
      </c>
      <c r="L55" s="66">
        <v>3</v>
      </c>
      <c r="M55" s="4"/>
      <c r="N55" s="63">
        <v>291</v>
      </c>
      <c r="O55" s="55" t="s">
        <v>426</v>
      </c>
      <c r="P55" s="66">
        <v>2</v>
      </c>
      <c r="Q55" s="10"/>
    </row>
    <row r="56" spans="1:17" s="5" customFormat="1" ht="15.75" customHeight="1">
      <c r="A56" s="9"/>
      <c r="B56" s="57">
        <v>52</v>
      </c>
      <c r="C56" s="58" t="s">
        <v>271</v>
      </c>
      <c r="D56" s="62">
        <v>10</v>
      </c>
      <c r="E56" s="4"/>
      <c r="F56" s="57">
        <v>132</v>
      </c>
      <c r="G56" s="58" t="s">
        <v>91</v>
      </c>
      <c r="H56" s="62">
        <v>4</v>
      </c>
      <c r="I56" s="4"/>
      <c r="J56" s="57">
        <v>212</v>
      </c>
      <c r="K56" s="58" t="s">
        <v>371</v>
      </c>
      <c r="L56" s="62">
        <v>3</v>
      </c>
      <c r="M56" s="4"/>
      <c r="N56" s="57">
        <v>292</v>
      </c>
      <c r="O56" s="58" t="s">
        <v>34</v>
      </c>
      <c r="P56" s="62">
        <v>2</v>
      </c>
      <c r="Q56" s="10"/>
    </row>
    <row r="57" spans="1:17" s="5" customFormat="1" ht="15.75" customHeight="1">
      <c r="A57" s="9"/>
      <c r="B57" s="63">
        <v>53</v>
      </c>
      <c r="C57" s="55" t="s">
        <v>199</v>
      </c>
      <c r="D57" s="66">
        <v>10</v>
      </c>
      <c r="E57" s="4"/>
      <c r="F57" s="63">
        <v>133</v>
      </c>
      <c r="G57" s="55" t="s">
        <v>318</v>
      </c>
      <c r="H57" s="66">
        <v>4</v>
      </c>
      <c r="I57" s="4"/>
      <c r="J57" s="63">
        <v>213</v>
      </c>
      <c r="K57" s="55" t="s">
        <v>89</v>
      </c>
      <c r="L57" s="66">
        <v>3</v>
      </c>
      <c r="M57" s="4"/>
      <c r="N57" s="63">
        <v>293</v>
      </c>
      <c r="O57" s="55" t="s">
        <v>427</v>
      </c>
      <c r="P57" s="66">
        <v>2</v>
      </c>
      <c r="Q57" s="10"/>
    </row>
    <row r="58" spans="1:17" s="5" customFormat="1" ht="15.75" customHeight="1">
      <c r="A58" s="9"/>
      <c r="B58" s="57">
        <v>54</v>
      </c>
      <c r="C58" s="58" t="s">
        <v>272</v>
      </c>
      <c r="D58" s="62">
        <v>10</v>
      </c>
      <c r="E58" s="4"/>
      <c r="F58" s="57">
        <v>134</v>
      </c>
      <c r="G58" s="58" t="s">
        <v>319</v>
      </c>
      <c r="H58" s="62">
        <v>4</v>
      </c>
      <c r="I58" s="4"/>
      <c r="J58" s="57">
        <v>214</v>
      </c>
      <c r="K58" s="58" t="s">
        <v>372</v>
      </c>
      <c r="L58" s="62">
        <v>3</v>
      </c>
      <c r="M58" s="4"/>
      <c r="N58" s="57">
        <v>294</v>
      </c>
      <c r="O58" s="58" t="s">
        <v>428</v>
      </c>
      <c r="P58" s="62">
        <v>2</v>
      </c>
      <c r="Q58" s="10"/>
    </row>
    <row r="59" spans="1:17" s="5" customFormat="1" ht="15.75" customHeight="1">
      <c r="A59" s="9"/>
      <c r="B59" s="63">
        <v>55</v>
      </c>
      <c r="C59" s="55" t="s">
        <v>273</v>
      </c>
      <c r="D59" s="66">
        <v>10</v>
      </c>
      <c r="E59" s="4"/>
      <c r="F59" s="63">
        <v>135</v>
      </c>
      <c r="G59" s="55" t="s">
        <v>320</v>
      </c>
      <c r="H59" s="66">
        <v>4</v>
      </c>
      <c r="I59" s="4"/>
      <c r="J59" s="63">
        <v>215</v>
      </c>
      <c r="K59" s="55" t="s">
        <v>50</v>
      </c>
      <c r="L59" s="66">
        <v>3</v>
      </c>
      <c r="M59" s="4"/>
      <c r="N59" s="63">
        <v>295</v>
      </c>
      <c r="O59" s="55" t="s">
        <v>429</v>
      </c>
      <c r="P59" s="66">
        <v>2</v>
      </c>
      <c r="Q59" s="10"/>
    </row>
    <row r="60" spans="1:17" s="5" customFormat="1" ht="15.75" customHeight="1">
      <c r="A60" s="9"/>
      <c r="B60" s="57">
        <v>56</v>
      </c>
      <c r="C60" s="58" t="s">
        <v>274</v>
      </c>
      <c r="D60" s="62">
        <v>10</v>
      </c>
      <c r="E60" s="4"/>
      <c r="F60" s="57">
        <v>136</v>
      </c>
      <c r="G60" s="58" t="s">
        <v>321</v>
      </c>
      <c r="H60" s="62">
        <v>4</v>
      </c>
      <c r="I60" s="4"/>
      <c r="J60" s="57">
        <v>216</v>
      </c>
      <c r="K60" s="58" t="s">
        <v>26</v>
      </c>
      <c r="L60" s="62">
        <v>3</v>
      </c>
      <c r="M60" s="4"/>
      <c r="N60" s="57">
        <v>296</v>
      </c>
      <c r="O60" s="58" t="s">
        <v>430</v>
      </c>
      <c r="P60" s="62">
        <v>2</v>
      </c>
      <c r="Q60" s="10"/>
    </row>
    <row r="61" spans="1:17" s="5" customFormat="1" ht="15.75" customHeight="1">
      <c r="A61" s="9"/>
      <c r="B61" s="63">
        <v>57</v>
      </c>
      <c r="C61" s="55" t="s">
        <v>275</v>
      </c>
      <c r="D61" s="66">
        <v>9</v>
      </c>
      <c r="E61" s="4"/>
      <c r="F61" s="63">
        <v>137</v>
      </c>
      <c r="G61" s="55" t="s">
        <v>322</v>
      </c>
      <c r="H61" s="66">
        <v>4</v>
      </c>
      <c r="I61" s="4"/>
      <c r="J61" s="63">
        <v>217</v>
      </c>
      <c r="K61" s="55" t="s">
        <v>22</v>
      </c>
      <c r="L61" s="66">
        <v>3</v>
      </c>
      <c r="M61" s="4"/>
      <c r="N61" s="63">
        <v>297</v>
      </c>
      <c r="O61" s="55" t="s">
        <v>431</v>
      </c>
      <c r="P61" s="66">
        <v>2</v>
      </c>
      <c r="Q61" s="10"/>
    </row>
    <row r="62" spans="1:17" s="5" customFormat="1" ht="15.75" customHeight="1">
      <c r="A62" s="9"/>
      <c r="B62" s="57">
        <v>58</v>
      </c>
      <c r="C62" s="58" t="s">
        <v>276</v>
      </c>
      <c r="D62" s="62">
        <v>9</v>
      </c>
      <c r="E62" s="4"/>
      <c r="F62" s="57">
        <v>138</v>
      </c>
      <c r="G62" s="58" t="s">
        <v>323</v>
      </c>
      <c r="H62" s="62">
        <v>4</v>
      </c>
      <c r="I62" s="4"/>
      <c r="J62" s="57">
        <v>218</v>
      </c>
      <c r="K62" s="58" t="s">
        <v>68</v>
      </c>
      <c r="L62" s="62">
        <v>3</v>
      </c>
      <c r="M62" s="4"/>
      <c r="N62" s="57">
        <v>298</v>
      </c>
      <c r="O62" s="58" t="s">
        <v>432</v>
      </c>
      <c r="P62" s="62">
        <v>2</v>
      </c>
      <c r="Q62" s="10"/>
    </row>
    <row r="63" spans="1:17" s="5" customFormat="1" ht="15.75" customHeight="1">
      <c r="A63" s="9"/>
      <c r="B63" s="63">
        <v>59</v>
      </c>
      <c r="C63" s="55" t="s">
        <v>277</v>
      </c>
      <c r="D63" s="66">
        <v>9</v>
      </c>
      <c r="E63" s="4"/>
      <c r="F63" s="63">
        <v>139</v>
      </c>
      <c r="G63" s="55" t="s">
        <v>324</v>
      </c>
      <c r="H63" s="66">
        <v>4</v>
      </c>
      <c r="I63" s="4"/>
      <c r="J63" s="63">
        <v>219</v>
      </c>
      <c r="K63" s="55" t="s">
        <v>33</v>
      </c>
      <c r="L63" s="66">
        <v>2</v>
      </c>
      <c r="M63" s="4"/>
      <c r="N63" s="63">
        <v>299</v>
      </c>
      <c r="O63" s="55" t="s">
        <v>433</v>
      </c>
      <c r="P63" s="66">
        <v>2</v>
      </c>
      <c r="Q63" s="10"/>
    </row>
    <row r="64" spans="1:17" s="5" customFormat="1" ht="15.75" customHeight="1">
      <c r="A64" s="9"/>
      <c r="B64" s="57">
        <v>60</v>
      </c>
      <c r="C64" s="58" t="s">
        <v>278</v>
      </c>
      <c r="D64" s="62">
        <v>8</v>
      </c>
      <c r="E64" s="4"/>
      <c r="F64" s="57">
        <v>140</v>
      </c>
      <c r="G64" s="58" t="s">
        <v>45</v>
      </c>
      <c r="H64" s="62">
        <v>4</v>
      </c>
      <c r="I64" s="4"/>
      <c r="J64" s="57">
        <v>220</v>
      </c>
      <c r="K64" s="58" t="s">
        <v>373</v>
      </c>
      <c r="L64" s="62">
        <v>2</v>
      </c>
      <c r="M64" s="4"/>
      <c r="N64" s="57">
        <v>300</v>
      </c>
      <c r="O64" s="58" t="s">
        <v>190</v>
      </c>
      <c r="P64" s="62">
        <v>2</v>
      </c>
      <c r="Q64" s="10"/>
    </row>
    <row r="65" spans="1:17" s="5" customFormat="1" ht="15.75" customHeight="1">
      <c r="A65" s="9"/>
      <c r="B65" s="63">
        <v>61</v>
      </c>
      <c r="C65" s="55" t="s">
        <v>279</v>
      </c>
      <c r="D65" s="66">
        <v>8</v>
      </c>
      <c r="E65" s="4"/>
      <c r="F65" s="63">
        <v>141</v>
      </c>
      <c r="G65" s="55" t="s">
        <v>41</v>
      </c>
      <c r="H65" s="66">
        <v>4</v>
      </c>
      <c r="I65" s="4"/>
      <c r="J65" s="63">
        <v>221</v>
      </c>
      <c r="K65" s="55" t="s">
        <v>224</v>
      </c>
      <c r="L65" s="66">
        <v>2</v>
      </c>
      <c r="M65" s="4"/>
      <c r="N65" s="63">
        <v>301</v>
      </c>
      <c r="O65" s="55" t="s">
        <v>434</v>
      </c>
      <c r="P65" s="66">
        <v>2</v>
      </c>
      <c r="Q65" s="10"/>
    </row>
    <row r="66" spans="1:17" s="5" customFormat="1" ht="15.75" customHeight="1">
      <c r="A66" s="9"/>
      <c r="B66" s="57">
        <v>62</v>
      </c>
      <c r="C66" s="58" t="s">
        <v>83</v>
      </c>
      <c r="D66" s="62">
        <v>8</v>
      </c>
      <c r="E66" s="4"/>
      <c r="F66" s="57">
        <v>142</v>
      </c>
      <c r="G66" s="58" t="s">
        <v>193</v>
      </c>
      <c r="H66" s="62">
        <v>4</v>
      </c>
      <c r="I66" s="4"/>
      <c r="J66" s="57">
        <v>222</v>
      </c>
      <c r="K66" s="58" t="s">
        <v>207</v>
      </c>
      <c r="L66" s="62">
        <v>2</v>
      </c>
      <c r="M66" s="4"/>
      <c r="N66" s="57">
        <v>302</v>
      </c>
      <c r="O66" s="58" t="s">
        <v>435</v>
      </c>
      <c r="P66" s="62">
        <v>2</v>
      </c>
      <c r="Q66" s="10"/>
    </row>
    <row r="67" spans="1:17" s="5" customFormat="1" ht="15.75" customHeight="1">
      <c r="A67" s="9"/>
      <c r="B67" s="63">
        <v>63</v>
      </c>
      <c r="C67" s="55" t="s">
        <v>110</v>
      </c>
      <c r="D67" s="66">
        <v>8</v>
      </c>
      <c r="E67" s="4"/>
      <c r="F67" s="63">
        <v>143</v>
      </c>
      <c r="G67" s="55" t="s">
        <v>325</v>
      </c>
      <c r="H67" s="66">
        <v>4</v>
      </c>
      <c r="I67" s="4"/>
      <c r="J67" s="63">
        <v>223</v>
      </c>
      <c r="K67" s="55" t="s">
        <v>374</v>
      </c>
      <c r="L67" s="66">
        <v>2</v>
      </c>
      <c r="M67" s="4"/>
      <c r="N67" s="63">
        <v>303</v>
      </c>
      <c r="O67" s="55" t="s">
        <v>436</v>
      </c>
      <c r="P67" s="66">
        <v>2</v>
      </c>
      <c r="Q67" s="10"/>
    </row>
    <row r="68" spans="1:17" s="5" customFormat="1" ht="15.75" customHeight="1">
      <c r="A68" s="9"/>
      <c r="B68" s="57">
        <v>64</v>
      </c>
      <c r="C68" s="58" t="s">
        <v>280</v>
      </c>
      <c r="D68" s="62">
        <v>8</v>
      </c>
      <c r="E68" s="4"/>
      <c r="F68" s="57">
        <v>144</v>
      </c>
      <c r="G68" s="58" t="s">
        <v>326</v>
      </c>
      <c r="H68" s="62">
        <v>4</v>
      </c>
      <c r="I68" s="4"/>
      <c r="J68" s="57">
        <v>224</v>
      </c>
      <c r="K68" s="58" t="s">
        <v>375</v>
      </c>
      <c r="L68" s="62">
        <v>2</v>
      </c>
      <c r="M68" s="4"/>
      <c r="N68" s="57">
        <v>304</v>
      </c>
      <c r="O68" s="58" t="s">
        <v>437</v>
      </c>
      <c r="P68" s="62">
        <v>2</v>
      </c>
      <c r="Q68" s="10"/>
    </row>
    <row r="69" spans="1:17" s="5" customFormat="1" ht="15.75" customHeight="1">
      <c r="A69" s="9"/>
      <c r="B69" s="63">
        <v>65</v>
      </c>
      <c r="C69" s="55" t="s">
        <v>281</v>
      </c>
      <c r="D69" s="66">
        <v>8</v>
      </c>
      <c r="E69" s="4"/>
      <c r="F69" s="63">
        <v>145</v>
      </c>
      <c r="G69" s="55" t="s">
        <v>327</v>
      </c>
      <c r="H69" s="66">
        <v>4</v>
      </c>
      <c r="I69" s="4"/>
      <c r="J69" s="63">
        <v>225</v>
      </c>
      <c r="K69" s="55" t="s">
        <v>79</v>
      </c>
      <c r="L69" s="66">
        <v>2</v>
      </c>
      <c r="M69" s="4"/>
      <c r="N69" s="63">
        <v>305</v>
      </c>
      <c r="O69" s="55" t="s">
        <v>438</v>
      </c>
      <c r="P69" s="66">
        <v>2</v>
      </c>
      <c r="Q69" s="10"/>
    </row>
    <row r="70" spans="1:17" s="5" customFormat="1" ht="15.75" customHeight="1">
      <c r="A70" s="9"/>
      <c r="B70" s="57">
        <v>66</v>
      </c>
      <c r="C70" s="58" t="s">
        <v>48</v>
      </c>
      <c r="D70" s="62">
        <v>8</v>
      </c>
      <c r="E70" s="4"/>
      <c r="F70" s="57">
        <v>146</v>
      </c>
      <c r="G70" s="58" t="s">
        <v>328</v>
      </c>
      <c r="H70" s="62">
        <v>4</v>
      </c>
      <c r="I70" s="4"/>
      <c r="J70" s="57">
        <v>226</v>
      </c>
      <c r="K70" s="58" t="s">
        <v>376</v>
      </c>
      <c r="L70" s="62">
        <v>2</v>
      </c>
      <c r="M70" s="4"/>
      <c r="N70" s="57">
        <v>306</v>
      </c>
      <c r="O70" s="58" t="s">
        <v>144</v>
      </c>
      <c r="P70" s="62">
        <v>2</v>
      </c>
      <c r="Q70" s="10"/>
    </row>
    <row r="71" spans="1:17" s="5" customFormat="1" ht="15.75" customHeight="1">
      <c r="A71" s="9"/>
      <c r="B71" s="63">
        <v>67</v>
      </c>
      <c r="C71" s="55" t="s">
        <v>17</v>
      </c>
      <c r="D71" s="66">
        <v>8</v>
      </c>
      <c r="E71" s="4"/>
      <c r="F71" s="63">
        <v>147</v>
      </c>
      <c r="G71" s="55" t="s">
        <v>329</v>
      </c>
      <c r="H71" s="66">
        <v>4</v>
      </c>
      <c r="I71" s="4"/>
      <c r="J71" s="63">
        <v>227</v>
      </c>
      <c r="K71" s="55" t="s">
        <v>39</v>
      </c>
      <c r="L71" s="66">
        <v>2</v>
      </c>
      <c r="M71" s="4"/>
      <c r="N71" s="63">
        <v>307</v>
      </c>
      <c r="O71" s="55" t="s">
        <v>439</v>
      </c>
      <c r="P71" s="66">
        <v>2</v>
      </c>
      <c r="Q71" s="10"/>
    </row>
    <row r="72" spans="1:17" s="5" customFormat="1" ht="15.75" customHeight="1">
      <c r="A72" s="9"/>
      <c r="B72" s="57">
        <v>68</v>
      </c>
      <c r="C72" s="58" t="s">
        <v>282</v>
      </c>
      <c r="D72" s="62">
        <v>8</v>
      </c>
      <c r="E72" s="4"/>
      <c r="F72" s="57">
        <v>148</v>
      </c>
      <c r="G72" s="58" t="s">
        <v>330</v>
      </c>
      <c r="H72" s="62">
        <v>4</v>
      </c>
      <c r="I72" s="4"/>
      <c r="J72" s="57">
        <v>228</v>
      </c>
      <c r="K72" s="58" t="s">
        <v>377</v>
      </c>
      <c r="L72" s="62">
        <v>2</v>
      </c>
      <c r="M72" s="4"/>
      <c r="N72" s="57">
        <v>308</v>
      </c>
      <c r="O72" s="58" t="s">
        <v>80</v>
      </c>
      <c r="P72" s="62">
        <v>2</v>
      </c>
      <c r="Q72" s="10"/>
    </row>
    <row r="73" spans="1:17" s="5" customFormat="1" ht="15.75" customHeight="1">
      <c r="A73" s="9"/>
      <c r="B73" s="63">
        <v>69</v>
      </c>
      <c r="C73" s="55" t="s">
        <v>283</v>
      </c>
      <c r="D73" s="66">
        <v>8</v>
      </c>
      <c r="E73" s="4"/>
      <c r="F73" s="63">
        <v>149</v>
      </c>
      <c r="G73" s="55" t="s">
        <v>331</v>
      </c>
      <c r="H73" s="66">
        <v>4</v>
      </c>
      <c r="I73" s="4"/>
      <c r="J73" s="63">
        <v>229</v>
      </c>
      <c r="K73" s="55" t="s">
        <v>378</v>
      </c>
      <c r="L73" s="66">
        <v>2</v>
      </c>
      <c r="M73" s="4"/>
      <c r="N73" s="63">
        <v>309</v>
      </c>
      <c r="O73" s="55" t="s">
        <v>258</v>
      </c>
      <c r="P73" s="66">
        <v>2</v>
      </c>
      <c r="Q73" s="10"/>
    </row>
    <row r="74" spans="1:17" s="5" customFormat="1" ht="15.75" customHeight="1">
      <c r="A74" s="9"/>
      <c r="B74" s="57">
        <v>70</v>
      </c>
      <c r="C74" s="58" t="s">
        <v>246</v>
      </c>
      <c r="D74" s="62">
        <v>8</v>
      </c>
      <c r="E74" s="4"/>
      <c r="F74" s="57">
        <v>150</v>
      </c>
      <c r="G74" s="58" t="s">
        <v>332</v>
      </c>
      <c r="H74" s="62">
        <v>4</v>
      </c>
      <c r="I74" s="4"/>
      <c r="J74" s="57">
        <v>230</v>
      </c>
      <c r="K74" s="58" t="s">
        <v>94</v>
      </c>
      <c r="L74" s="62">
        <v>2</v>
      </c>
      <c r="M74" s="4"/>
      <c r="N74" s="57">
        <v>310</v>
      </c>
      <c r="O74" s="58" t="s">
        <v>440</v>
      </c>
      <c r="P74" s="62">
        <v>2</v>
      </c>
      <c r="Q74" s="10"/>
    </row>
    <row r="75" spans="1:17" s="5" customFormat="1" ht="15.75" customHeight="1">
      <c r="A75" s="9"/>
      <c r="B75" s="63">
        <v>71</v>
      </c>
      <c r="C75" s="55" t="s">
        <v>284</v>
      </c>
      <c r="D75" s="66">
        <v>7</v>
      </c>
      <c r="E75" s="4"/>
      <c r="F75" s="63">
        <v>151</v>
      </c>
      <c r="G75" s="55" t="s">
        <v>333</v>
      </c>
      <c r="H75" s="66">
        <v>4</v>
      </c>
      <c r="I75" s="4"/>
      <c r="J75" s="63">
        <v>231</v>
      </c>
      <c r="K75" s="55" t="s">
        <v>379</v>
      </c>
      <c r="L75" s="66">
        <v>2</v>
      </c>
      <c r="M75" s="4"/>
      <c r="N75" s="63">
        <v>311</v>
      </c>
      <c r="O75" s="55" t="s">
        <v>95</v>
      </c>
      <c r="P75" s="66">
        <v>2</v>
      </c>
      <c r="Q75" s="10"/>
    </row>
    <row r="76" spans="1:17" s="5" customFormat="1" ht="15.75" customHeight="1">
      <c r="A76" s="9"/>
      <c r="B76" s="57">
        <v>72</v>
      </c>
      <c r="C76" s="58" t="s">
        <v>92</v>
      </c>
      <c r="D76" s="62">
        <v>7</v>
      </c>
      <c r="E76" s="4"/>
      <c r="F76" s="57">
        <v>152</v>
      </c>
      <c r="G76" s="58" t="s">
        <v>334</v>
      </c>
      <c r="H76" s="62">
        <v>4</v>
      </c>
      <c r="I76" s="4"/>
      <c r="J76" s="57">
        <v>232</v>
      </c>
      <c r="K76" s="58" t="s">
        <v>380</v>
      </c>
      <c r="L76" s="62">
        <v>2</v>
      </c>
      <c r="M76" s="4"/>
      <c r="N76" s="57">
        <v>312</v>
      </c>
      <c r="O76" s="58" t="s">
        <v>441</v>
      </c>
      <c r="P76" s="62">
        <v>2</v>
      </c>
      <c r="Q76" s="10"/>
    </row>
    <row r="77" spans="1:17" s="5" customFormat="1" ht="15.75" customHeight="1">
      <c r="A77" s="9"/>
      <c r="B77" s="63">
        <v>73</v>
      </c>
      <c r="C77" s="55" t="s">
        <v>285</v>
      </c>
      <c r="D77" s="66">
        <v>7</v>
      </c>
      <c r="E77" s="4"/>
      <c r="F77" s="63">
        <v>153</v>
      </c>
      <c r="G77" s="55" t="s">
        <v>335</v>
      </c>
      <c r="H77" s="66">
        <v>4</v>
      </c>
      <c r="I77" s="4"/>
      <c r="J77" s="63">
        <v>233</v>
      </c>
      <c r="K77" s="55" t="s">
        <v>381</v>
      </c>
      <c r="L77" s="66">
        <v>2</v>
      </c>
      <c r="M77" s="4"/>
      <c r="N77" s="63">
        <v>313</v>
      </c>
      <c r="O77" s="55" t="s">
        <v>442</v>
      </c>
      <c r="P77" s="66">
        <v>2</v>
      </c>
      <c r="Q77" s="10"/>
    </row>
    <row r="78" spans="1:17" s="5" customFormat="1" ht="15.75" customHeight="1">
      <c r="A78" s="9"/>
      <c r="B78" s="57">
        <v>74</v>
      </c>
      <c r="C78" s="58" t="s">
        <v>286</v>
      </c>
      <c r="D78" s="62">
        <v>7</v>
      </c>
      <c r="E78" s="4"/>
      <c r="F78" s="57">
        <v>154</v>
      </c>
      <c r="G78" s="58" t="s">
        <v>67</v>
      </c>
      <c r="H78" s="62">
        <v>4</v>
      </c>
      <c r="I78" s="4"/>
      <c r="J78" s="57">
        <v>234</v>
      </c>
      <c r="K78" s="58" t="s">
        <v>382</v>
      </c>
      <c r="L78" s="62">
        <v>2</v>
      </c>
      <c r="M78" s="4"/>
      <c r="N78" s="57">
        <v>314</v>
      </c>
      <c r="O78" s="58" t="s">
        <v>174</v>
      </c>
      <c r="P78" s="62">
        <v>2</v>
      </c>
      <c r="Q78" s="10"/>
    </row>
    <row r="79" spans="1:17" s="5" customFormat="1" ht="15.75" customHeight="1">
      <c r="A79" s="9"/>
      <c r="B79" s="63">
        <v>75</v>
      </c>
      <c r="C79" s="55" t="s">
        <v>287</v>
      </c>
      <c r="D79" s="66">
        <v>7</v>
      </c>
      <c r="E79" s="4"/>
      <c r="F79" s="63">
        <v>155</v>
      </c>
      <c r="G79" s="55" t="s">
        <v>138</v>
      </c>
      <c r="H79" s="66">
        <v>4</v>
      </c>
      <c r="I79" s="4"/>
      <c r="J79" s="63">
        <v>235</v>
      </c>
      <c r="K79" s="55" t="s">
        <v>383</v>
      </c>
      <c r="L79" s="66">
        <v>2</v>
      </c>
      <c r="M79" s="4"/>
      <c r="N79" s="63">
        <v>315</v>
      </c>
      <c r="O79" s="55" t="s">
        <v>443</v>
      </c>
      <c r="P79" s="66">
        <v>2</v>
      </c>
      <c r="Q79" s="10"/>
    </row>
    <row r="80" spans="1:17" s="5" customFormat="1" ht="15.75" customHeight="1">
      <c r="A80" s="9"/>
      <c r="B80" s="57">
        <v>76</v>
      </c>
      <c r="C80" s="58" t="s">
        <v>288</v>
      </c>
      <c r="D80" s="62">
        <v>7</v>
      </c>
      <c r="E80" s="4"/>
      <c r="F80" s="57">
        <v>156</v>
      </c>
      <c r="G80" s="58" t="s">
        <v>336</v>
      </c>
      <c r="H80" s="62">
        <v>4</v>
      </c>
      <c r="I80" s="4"/>
      <c r="J80" s="57">
        <v>236</v>
      </c>
      <c r="K80" s="58" t="s">
        <v>384</v>
      </c>
      <c r="L80" s="62">
        <v>2</v>
      </c>
      <c r="M80" s="4"/>
      <c r="N80" s="57">
        <v>316</v>
      </c>
      <c r="O80" s="58" t="s">
        <v>444</v>
      </c>
      <c r="P80" s="62">
        <v>2</v>
      </c>
      <c r="Q80" s="10"/>
    </row>
    <row r="81" spans="1:21" ht="15.75" customHeight="1">
      <c r="A81" s="9"/>
      <c r="B81" s="63">
        <v>77</v>
      </c>
      <c r="C81" s="55" t="s">
        <v>21</v>
      </c>
      <c r="D81" s="66">
        <v>7</v>
      </c>
      <c r="E81" s="4"/>
      <c r="F81" s="63">
        <v>157</v>
      </c>
      <c r="G81" s="55" t="s">
        <v>337</v>
      </c>
      <c r="H81" s="66">
        <v>4</v>
      </c>
      <c r="I81" s="4"/>
      <c r="J81" s="63">
        <v>237</v>
      </c>
      <c r="K81" s="55" t="s">
        <v>385</v>
      </c>
      <c r="L81" s="66">
        <v>2</v>
      </c>
      <c r="M81" s="4"/>
      <c r="N81" s="63">
        <v>317</v>
      </c>
      <c r="O81" s="55" t="s">
        <v>445</v>
      </c>
      <c r="P81" s="66">
        <v>2</v>
      </c>
      <c r="Q81" s="10"/>
    </row>
    <row r="82" spans="1:21" ht="15.75" customHeight="1">
      <c r="A82" s="9"/>
      <c r="B82" s="57">
        <v>78</v>
      </c>
      <c r="C82" s="58" t="s">
        <v>289</v>
      </c>
      <c r="D82" s="62">
        <v>7</v>
      </c>
      <c r="E82" s="4"/>
      <c r="F82" s="57">
        <v>158</v>
      </c>
      <c r="G82" s="58" t="s">
        <v>338</v>
      </c>
      <c r="H82" s="62">
        <v>4</v>
      </c>
      <c r="I82" s="4"/>
      <c r="J82" s="57">
        <v>238</v>
      </c>
      <c r="K82" s="58" t="s">
        <v>386</v>
      </c>
      <c r="L82" s="62">
        <v>2</v>
      </c>
      <c r="M82" s="4"/>
      <c r="N82" s="57">
        <v>318</v>
      </c>
      <c r="O82" s="58" t="s">
        <v>446</v>
      </c>
      <c r="P82" s="62">
        <v>2</v>
      </c>
      <c r="Q82" s="10"/>
    </row>
    <row r="83" spans="1:21" ht="15.75" customHeight="1">
      <c r="A83" s="9"/>
      <c r="B83" s="63">
        <v>79</v>
      </c>
      <c r="C83" s="55" t="s">
        <v>84</v>
      </c>
      <c r="D83" s="66">
        <v>7</v>
      </c>
      <c r="E83" s="4"/>
      <c r="F83" s="63">
        <v>159</v>
      </c>
      <c r="G83" s="55" t="s">
        <v>108</v>
      </c>
      <c r="H83" s="66">
        <v>4</v>
      </c>
      <c r="I83" s="4"/>
      <c r="J83" s="63">
        <v>239</v>
      </c>
      <c r="K83" s="55" t="s">
        <v>181</v>
      </c>
      <c r="L83" s="66">
        <v>2</v>
      </c>
      <c r="M83" s="4"/>
      <c r="N83" s="63">
        <v>319</v>
      </c>
      <c r="O83" s="55" t="s">
        <v>447</v>
      </c>
      <c r="P83" s="66">
        <v>2</v>
      </c>
      <c r="Q83" s="10"/>
    </row>
    <row r="84" spans="1:21" ht="15.75" customHeight="1" thickBot="1">
      <c r="A84" s="9"/>
      <c r="B84" s="60">
        <v>80</v>
      </c>
      <c r="C84" s="61" t="s">
        <v>290</v>
      </c>
      <c r="D84" s="67">
        <v>7</v>
      </c>
      <c r="E84" s="4"/>
      <c r="F84" s="60">
        <v>160</v>
      </c>
      <c r="G84" s="61" t="s">
        <v>127</v>
      </c>
      <c r="H84" s="67">
        <v>4</v>
      </c>
      <c r="I84" s="4"/>
      <c r="J84" s="60">
        <v>240</v>
      </c>
      <c r="K84" s="61" t="s">
        <v>88</v>
      </c>
      <c r="L84" s="67">
        <v>2</v>
      </c>
      <c r="M84" s="4"/>
      <c r="N84" s="60">
        <v>320</v>
      </c>
      <c r="O84" s="61" t="s">
        <v>448</v>
      </c>
      <c r="P84" s="67">
        <v>2</v>
      </c>
      <c r="Q84" s="10"/>
    </row>
    <row r="85" spans="1:21" ht="11.25" customHeight="1" thickTop="1">
      <c r="A85" s="17"/>
      <c r="B85" s="18"/>
      <c r="C85" s="18"/>
      <c r="D85" s="18"/>
      <c r="E85" s="18"/>
      <c r="F85" s="18"/>
      <c r="G85" s="18"/>
      <c r="H85" s="22"/>
      <c r="I85" s="18"/>
      <c r="J85" s="18"/>
      <c r="K85" s="18"/>
      <c r="L85" s="22"/>
      <c r="M85" s="18"/>
      <c r="N85" s="18"/>
      <c r="O85" s="22"/>
      <c r="P85" s="18"/>
      <c r="Q85" s="19"/>
      <c r="S85" s="26"/>
      <c r="U85" s="5"/>
    </row>
  </sheetData>
  <mergeCells count="2">
    <mergeCell ref="B2:C2"/>
    <mergeCell ref="D2:P2"/>
  </mergeCells>
  <printOptions horizontalCentered="1"/>
  <pageMargins left="0.39370078740157483" right="0.39370078740157483" top="0.39370078740157483" bottom="0.39370078740157483" header="0.19685039370078741" footer="0.19685039370078741"/>
  <pageSetup paperSize="9" scale="57" orientation="landscape"/>
  <headerFooter alignWithMargins="0">
    <oddHeader>&amp;L&amp;D&amp;C入札情報速報サービス（NJSS）調査結果</oddHeader>
    <oddFooter>&amp;CCOPYRIGHT 2009 ULURU CO., LTD.&amp;R【&amp;A】　&amp;P/&amp;N</oddFooter>
  </headerFooter>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0"/>
  <sheetViews>
    <sheetView zoomScale="85" zoomScaleNormal="85" zoomScaleSheetLayoutView="85" workbookViewId="0"/>
  </sheetViews>
  <sheetFormatPr baseColWidth="10" defaultRowHeight="14"/>
  <cols>
    <col min="1" max="256" width="8.83203125" customWidth="1"/>
  </cols>
  <sheetData>
    <row r="1" spans="1:14">
      <c r="A1" s="76"/>
      <c r="B1" s="76"/>
      <c r="C1" s="76"/>
      <c r="D1" s="76"/>
      <c r="E1" s="76"/>
      <c r="F1" s="76"/>
      <c r="G1" s="76"/>
      <c r="H1" s="76"/>
      <c r="I1" s="76"/>
      <c r="J1" s="76"/>
      <c r="K1" s="77"/>
      <c r="L1" s="77"/>
      <c r="M1" s="77"/>
      <c r="N1" s="77"/>
    </row>
    <row r="2" spans="1:14">
      <c r="A2" s="76"/>
      <c r="B2" s="76"/>
      <c r="C2" s="76"/>
      <c r="D2" s="76"/>
      <c r="E2" s="76"/>
      <c r="F2" s="76"/>
      <c r="G2" s="76"/>
      <c r="H2" s="76"/>
      <c r="I2" s="76"/>
      <c r="J2" s="76"/>
      <c r="K2" s="77"/>
      <c r="L2" s="77"/>
      <c r="M2" s="77"/>
      <c r="N2" s="77"/>
    </row>
    <row r="3" spans="1:14">
      <c r="A3" s="76"/>
      <c r="B3" s="76"/>
      <c r="C3" s="76"/>
      <c r="D3" s="76"/>
      <c r="E3" s="76"/>
      <c r="F3" s="76"/>
      <c r="G3" s="76"/>
      <c r="H3" s="76"/>
      <c r="I3" s="76"/>
      <c r="J3" s="76"/>
      <c r="K3" s="77"/>
      <c r="L3" s="77"/>
      <c r="M3" s="77"/>
      <c r="N3" s="77"/>
    </row>
    <row r="4" spans="1:14">
      <c r="A4" s="76"/>
      <c r="B4" s="76"/>
      <c r="C4" s="76"/>
      <c r="D4" s="76"/>
      <c r="E4" s="76"/>
      <c r="F4" s="76"/>
      <c r="G4" s="76"/>
      <c r="H4" s="76"/>
      <c r="I4" s="76"/>
      <c r="J4" s="76"/>
      <c r="K4" s="77"/>
      <c r="L4" s="77"/>
      <c r="M4" s="77"/>
      <c r="N4" s="77"/>
    </row>
    <row r="5" spans="1:14">
      <c r="A5" s="76"/>
      <c r="B5" s="76"/>
      <c r="C5" s="76"/>
      <c r="D5" s="76"/>
      <c r="E5" s="76"/>
      <c r="F5" s="76"/>
      <c r="G5" s="76"/>
      <c r="H5" s="76"/>
      <c r="I5" s="76"/>
      <c r="J5" s="76"/>
      <c r="K5" s="77"/>
      <c r="L5" s="77"/>
      <c r="M5" s="77"/>
      <c r="N5" s="77"/>
    </row>
    <row r="6" spans="1:14">
      <c r="A6" s="76"/>
      <c r="B6" s="76"/>
      <c r="C6" s="76"/>
      <c r="D6" s="76"/>
      <c r="E6" s="76"/>
      <c r="F6" s="76"/>
      <c r="G6" s="76"/>
      <c r="H6" s="76"/>
      <c r="I6" s="76"/>
      <c r="J6" s="76"/>
      <c r="K6" s="77"/>
      <c r="L6" s="77"/>
      <c r="M6" s="77"/>
      <c r="N6" s="77"/>
    </row>
    <row r="7" spans="1:14">
      <c r="A7" s="76"/>
      <c r="B7" s="76"/>
      <c r="C7" s="76"/>
      <c r="D7" s="76"/>
      <c r="E7" s="76"/>
      <c r="F7" s="76"/>
      <c r="G7" s="76"/>
      <c r="H7" s="76"/>
      <c r="I7" s="76"/>
      <c r="J7" s="76"/>
      <c r="K7" s="77"/>
      <c r="L7" s="77"/>
      <c r="M7" s="77"/>
      <c r="N7" s="77"/>
    </row>
    <row r="8" spans="1:14">
      <c r="A8" s="76"/>
      <c r="B8" s="76"/>
      <c r="C8" s="76"/>
      <c r="D8" s="76"/>
      <c r="E8" s="76"/>
      <c r="F8" s="76"/>
      <c r="G8" s="76"/>
      <c r="H8" s="76"/>
      <c r="I8" s="76"/>
      <c r="J8" s="76"/>
      <c r="K8" s="77"/>
      <c r="L8" s="77"/>
      <c r="M8" s="77"/>
      <c r="N8" s="77"/>
    </row>
    <row r="9" spans="1:14">
      <c r="A9" s="76"/>
      <c r="B9" s="76"/>
      <c r="C9" s="76"/>
      <c r="D9" s="76"/>
      <c r="E9" s="76"/>
      <c r="F9" s="76"/>
      <c r="G9" s="76"/>
      <c r="H9" s="76"/>
      <c r="I9" s="76"/>
      <c r="J9" s="76"/>
      <c r="K9" s="77"/>
      <c r="L9" s="77"/>
      <c r="M9" s="77"/>
      <c r="N9" s="77"/>
    </row>
    <row r="10" spans="1:14">
      <c r="A10" s="76"/>
      <c r="B10" s="76"/>
      <c r="C10" s="76"/>
      <c r="D10" s="76"/>
      <c r="E10" s="76"/>
      <c r="F10" s="76"/>
      <c r="G10" s="76"/>
      <c r="H10" s="76"/>
      <c r="I10" s="76"/>
      <c r="J10" s="76"/>
      <c r="K10" s="77"/>
      <c r="L10" s="77"/>
      <c r="M10" s="77"/>
      <c r="N10" s="77"/>
    </row>
    <row r="11" spans="1:14">
      <c r="A11" s="76"/>
      <c r="B11" s="76"/>
      <c r="C11" s="76"/>
      <c r="D11" s="76"/>
      <c r="E11" s="76"/>
      <c r="F11" s="76"/>
      <c r="G11" s="76"/>
      <c r="H11" s="76"/>
      <c r="I11" s="76"/>
      <c r="J11" s="76"/>
      <c r="K11" s="77"/>
      <c r="L11" s="77"/>
      <c r="M11" s="77"/>
      <c r="N11" s="77"/>
    </row>
    <row r="12" spans="1:14">
      <c r="A12" s="76"/>
      <c r="B12" s="76"/>
      <c r="C12" s="76"/>
      <c r="D12" s="76"/>
      <c r="E12" s="76"/>
      <c r="F12" s="76"/>
      <c r="G12" s="76"/>
      <c r="H12" s="76"/>
      <c r="I12" s="76"/>
      <c r="J12" s="76"/>
      <c r="K12" s="77"/>
      <c r="L12" s="77"/>
      <c r="M12" s="77"/>
      <c r="N12" s="77"/>
    </row>
    <row r="13" spans="1:14">
      <c r="A13" s="76"/>
      <c r="B13" s="76"/>
      <c r="C13" s="76"/>
      <c r="D13" s="76"/>
      <c r="E13" s="76"/>
      <c r="F13" s="76"/>
      <c r="G13" s="76"/>
      <c r="H13" s="76"/>
      <c r="I13" s="76"/>
      <c r="J13" s="76"/>
      <c r="K13" s="77"/>
      <c r="L13" s="77"/>
      <c r="M13" s="77"/>
      <c r="N13" s="77"/>
    </row>
    <row r="14" spans="1:14">
      <c r="A14" s="76"/>
      <c r="B14" s="76"/>
      <c r="C14" s="76"/>
      <c r="D14" s="76"/>
      <c r="E14" s="76"/>
      <c r="F14" s="76"/>
      <c r="G14" s="76"/>
      <c r="H14" s="76"/>
      <c r="I14" s="76"/>
      <c r="J14" s="76"/>
      <c r="K14" s="77"/>
      <c r="L14" s="77"/>
      <c r="M14" s="77"/>
      <c r="N14" s="77"/>
    </row>
    <row r="15" spans="1:14">
      <c r="A15" s="76"/>
      <c r="B15" s="76"/>
      <c r="C15" s="76"/>
      <c r="D15" s="76"/>
      <c r="E15" s="76"/>
      <c r="F15" s="76"/>
      <c r="G15" s="76"/>
      <c r="H15" s="76"/>
      <c r="I15" s="76"/>
      <c r="J15" s="76"/>
      <c r="K15" s="77"/>
      <c r="L15" s="77"/>
      <c r="M15" s="77"/>
      <c r="N15" s="77"/>
    </row>
    <row r="16" spans="1:14">
      <c r="A16" s="76"/>
      <c r="B16" s="76"/>
      <c r="C16" s="76"/>
      <c r="D16" s="76"/>
      <c r="E16" s="76"/>
      <c r="F16" s="76"/>
      <c r="G16" s="76"/>
      <c r="H16" s="76"/>
      <c r="I16" s="76"/>
      <c r="J16" s="76"/>
      <c r="K16" s="77"/>
      <c r="L16" s="77"/>
      <c r="M16" s="77"/>
      <c r="N16" s="77"/>
    </row>
    <row r="17" spans="1:14">
      <c r="A17" s="76"/>
      <c r="B17" s="76"/>
      <c r="C17" s="76"/>
      <c r="D17" s="76"/>
      <c r="E17" s="76"/>
      <c r="F17" s="76"/>
      <c r="G17" s="76"/>
      <c r="H17" s="76"/>
      <c r="I17" s="76"/>
      <c r="J17" s="76"/>
      <c r="K17" s="77"/>
      <c r="L17" s="77"/>
      <c r="M17" s="77"/>
      <c r="N17" s="77"/>
    </row>
    <row r="18" spans="1:14">
      <c r="A18" s="76"/>
      <c r="B18" s="76"/>
      <c r="C18" s="76"/>
      <c r="D18" s="76"/>
      <c r="E18" s="76"/>
      <c r="F18" s="76"/>
      <c r="G18" s="76"/>
      <c r="H18" s="76"/>
      <c r="I18" s="76"/>
      <c r="J18" s="76"/>
      <c r="K18" s="77"/>
      <c r="L18" s="77"/>
      <c r="M18" s="77"/>
      <c r="N18" s="77"/>
    </row>
    <row r="19" spans="1:14">
      <c r="A19" s="76"/>
      <c r="B19" s="76"/>
      <c r="C19" s="76"/>
      <c r="D19" s="76"/>
      <c r="E19" s="76"/>
      <c r="F19" s="76"/>
      <c r="G19" s="76"/>
      <c r="H19" s="76"/>
      <c r="I19" s="76"/>
      <c r="J19" s="76"/>
      <c r="K19" s="77"/>
      <c r="L19" s="77"/>
      <c r="M19" s="77"/>
      <c r="N19" s="77"/>
    </row>
    <row r="20" spans="1:14">
      <c r="A20" s="76"/>
      <c r="B20" s="76"/>
      <c r="C20" s="76"/>
      <c r="D20" s="76"/>
      <c r="E20" s="76"/>
      <c r="F20" s="76"/>
      <c r="G20" s="76"/>
      <c r="H20" s="76"/>
      <c r="I20" s="76"/>
      <c r="J20" s="76"/>
      <c r="K20" s="77"/>
      <c r="L20" s="77"/>
      <c r="M20" s="77"/>
      <c r="N20" s="77"/>
    </row>
    <row r="21" spans="1:14">
      <c r="A21" s="76"/>
      <c r="B21" s="76"/>
      <c r="C21" s="76"/>
      <c r="D21" s="76"/>
      <c r="E21" s="76"/>
      <c r="F21" s="76"/>
      <c r="G21" s="76"/>
      <c r="H21" s="76"/>
      <c r="I21" s="76"/>
      <c r="J21" s="76"/>
      <c r="K21" s="77"/>
      <c r="L21" s="77"/>
      <c r="M21" s="77"/>
      <c r="N21" s="77"/>
    </row>
    <row r="22" spans="1:14">
      <c r="A22" s="76"/>
      <c r="B22" s="76"/>
      <c r="C22" s="76"/>
      <c r="D22" s="76"/>
      <c r="E22" s="76"/>
      <c r="F22" s="76"/>
      <c r="G22" s="76"/>
      <c r="H22" s="76"/>
      <c r="I22" s="76"/>
      <c r="J22" s="76"/>
      <c r="K22" s="77"/>
      <c r="L22" s="77"/>
      <c r="M22" s="77"/>
      <c r="N22" s="77"/>
    </row>
    <row r="23" spans="1:14">
      <c r="A23" s="76"/>
      <c r="B23" s="76"/>
      <c r="C23" s="76"/>
      <c r="D23" s="76"/>
      <c r="E23" s="76"/>
      <c r="F23" s="76"/>
      <c r="G23" s="76"/>
      <c r="H23" s="76"/>
      <c r="I23" s="76"/>
      <c r="J23" s="76"/>
      <c r="K23" s="77"/>
      <c r="L23" s="77"/>
      <c r="M23" s="77"/>
      <c r="N23" s="77"/>
    </row>
    <row r="24" spans="1:14">
      <c r="A24" s="76"/>
      <c r="B24" s="76"/>
      <c r="C24" s="76"/>
      <c r="D24" s="76"/>
      <c r="E24" s="76"/>
      <c r="F24" s="76"/>
      <c r="G24" s="76"/>
      <c r="H24" s="76"/>
      <c r="I24" s="76"/>
      <c r="J24" s="76"/>
      <c r="K24" s="77"/>
      <c r="L24" s="77"/>
      <c r="M24" s="77"/>
      <c r="N24" s="77"/>
    </row>
    <row r="25" spans="1:14">
      <c r="A25" s="76"/>
      <c r="B25" s="76"/>
      <c r="C25" s="76"/>
      <c r="D25" s="76"/>
      <c r="E25" s="76"/>
      <c r="F25" s="76"/>
      <c r="G25" s="76"/>
      <c r="H25" s="76"/>
      <c r="I25" s="76"/>
      <c r="J25" s="76"/>
      <c r="K25" s="77"/>
      <c r="L25" s="77"/>
      <c r="M25" s="77"/>
      <c r="N25" s="77"/>
    </row>
    <row r="26" spans="1:14">
      <c r="A26" s="76"/>
      <c r="B26" s="76"/>
      <c r="C26" s="76"/>
      <c r="D26" s="76"/>
      <c r="E26" s="76"/>
      <c r="F26" s="76"/>
      <c r="G26" s="76"/>
      <c r="H26" s="76"/>
      <c r="I26" s="76"/>
      <c r="J26" s="76"/>
      <c r="K26" s="77"/>
      <c r="L26" s="77"/>
      <c r="M26" s="77"/>
      <c r="N26" s="77"/>
    </row>
    <row r="27" spans="1:14">
      <c r="A27" s="76"/>
      <c r="B27" s="76"/>
      <c r="C27" s="76"/>
      <c r="D27" s="76"/>
      <c r="E27" s="76"/>
      <c r="F27" s="76"/>
      <c r="G27" s="76"/>
      <c r="H27" s="76"/>
      <c r="I27" s="76"/>
      <c r="J27" s="76"/>
      <c r="K27" s="77"/>
      <c r="L27" s="77"/>
      <c r="M27" s="77"/>
      <c r="N27" s="77"/>
    </row>
    <row r="28" spans="1:14">
      <c r="A28" s="76"/>
      <c r="B28" s="76"/>
      <c r="C28" s="76"/>
      <c r="D28" s="76"/>
      <c r="E28" s="76"/>
      <c r="F28" s="76"/>
      <c r="G28" s="76"/>
      <c r="H28" s="76"/>
      <c r="I28" s="76"/>
      <c r="J28" s="76"/>
      <c r="K28" s="77"/>
      <c r="L28" s="77"/>
      <c r="M28" s="77"/>
      <c r="N28" s="77"/>
    </row>
    <row r="29" spans="1:14">
      <c r="A29" s="76"/>
      <c r="B29" s="76"/>
      <c r="C29" s="76"/>
      <c r="D29" s="76"/>
      <c r="E29" s="76"/>
      <c r="F29" s="76"/>
      <c r="G29" s="76"/>
      <c r="H29" s="76"/>
      <c r="I29" s="76"/>
      <c r="J29" s="76"/>
      <c r="K29" s="77"/>
      <c r="L29" s="77"/>
      <c r="M29" s="77"/>
      <c r="N29" s="77"/>
    </row>
    <row r="30" spans="1:14">
      <c r="A30" s="76"/>
      <c r="B30" s="76"/>
      <c r="C30" s="76"/>
      <c r="D30" s="76"/>
      <c r="E30" s="76"/>
      <c r="F30" s="76"/>
      <c r="G30" s="76"/>
      <c r="H30" s="76"/>
      <c r="I30" s="76"/>
      <c r="J30" s="76"/>
      <c r="K30" s="77"/>
      <c r="L30" s="77"/>
      <c r="M30" s="77"/>
      <c r="N30" s="77"/>
    </row>
    <row r="31" spans="1:14">
      <c r="A31" s="76"/>
      <c r="B31" s="76"/>
      <c r="C31" s="76"/>
      <c r="D31" s="76"/>
      <c r="E31" s="76"/>
      <c r="F31" s="76"/>
      <c r="G31" s="76"/>
      <c r="H31" s="76"/>
      <c r="I31" s="76"/>
      <c r="J31" s="76"/>
      <c r="K31" s="77"/>
      <c r="L31" s="77"/>
      <c r="M31" s="77"/>
      <c r="N31" s="77"/>
    </row>
    <row r="32" spans="1:14">
      <c r="A32" s="76"/>
      <c r="B32" s="76"/>
      <c r="C32" s="76"/>
      <c r="D32" s="76"/>
      <c r="E32" s="76"/>
      <c r="F32" s="76"/>
      <c r="G32" s="76"/>
      <c r="H32" s="76"/>
      <c r="I32" s="76"/>
      <c r="J32" s="76"/>
      <c r="K32" s="77"/>
      <c r="L32" s="77"/>
      <c r="M32" s="77"/>
      <c r="N32" s="77"/>
    </row>
    <row r="33" spans="1:14">
      <c r="A33" s="76"/>
      <c r="B33" s="76"/>
      <c r="C33" s="76"/>
      <c r="D33" s="76"/>
      <c r="E33" s="76"/>
      <c r="F33" s="76"/>
      <c r="G33" s="76"/>
      <c r="H33" s="76"/>
      <c r="I33" s="76"/>
      <c r="J33" s="76"/>
      <c r="K33" s="77"/>
      <c r="L33" s="77"/>
      <c r="M33" s="77"/>
      <c r="N33" s="77"/>
    </row>
    <row r="34" spans="1:14">
      <c r="A34" s="76"/>
      <c r="B34" s="76"/>
      <c r="C34" s="76"/>
      <c r="D34" s="76"/>
      <c r="E34" s="76"/>
      <c r="F34" s="76"/>
      <c r="G34" s="76"/>
      <c r="H34" s="76"/>
      <c r="I34" s="76"/>
      <c r="J34" s="76"/>
      <c r="K34" s="77"/>
      <c r="L34" s="77"/>
      <c r="M34" s="77"/>
      <c r="N34" s="77"/>
    </row>
    <row r="35" spans="1:14" ht="13.5" customHeight="1">
      <c r="A35" s="190" t="str">
        <f ca="1">REPLACE(LEFT(CELL("filename",$A$1),FIND(".",CELL("filename",$A$1))-1),1,FIND("[",CELL("filename",$A$1)),)</f>
        <v>HMT 2019 Medical supplies, IT</v>
      </c>
      <c r="B35" s="190"/>
      <c r="C35" s="190"/>
      <c r="D35" s="190"/>
      <c r="E35" s="190"/>
      <c r="F35" s="190"/>
      <c r="G35" s="190"/>
      <c r="H35" s="190"/>
      <c r="I35" s="190"/>
      <c r="J35" s="190"/>
      <c r="K35" s="77"/>
      <c r="L35" s="77"/>
      <c r="M35" s="77"/>
      <c r="N35" s="77"/>
    </row>
    <row r="36" spans="1:14" ht="13.5" customHeight="1">
      <c r="A36" s="190"/>
      <c r="B36" s="190"/>
      <c r="C36" s="190"/>
      <c r="D36" s="190"/>
      <c r="E36" s="190"/>
      <c r="F36" s="190"/>
      <c r="G36" s="190"/>
      <c r="H36" s="190"/>
      <c r="I36" s="190"/>
      <c r="J36" s="190"/>
      <c r="K36" s="77"/>
      <c r="L36" s="77"/>
      <c r="M36" s="77"/>
      <c r="N36" s="77"/>
    </row>
    <row r="37" spans="1:14" ht="13.5" customHeight="1">
      <c r="A37" s="190"/>
      <c r="B37" s="190"/>
      <c r="C37" s="190"/>
      <c r="D37" s="190"/>
      <c r="E37" s="190"/>
      <c r="F37" s="190"/>
      <c r="G37" s="190"/>
      <c r="H37" s="190"/>
      <c r="I37" s="190"/>
      <c r="J37" s="190"/>
      <c r="K37" s="77"/>
      <c r="L37" s="77"/>
      <c r="M37" s="77"/>
      <c r="N37" s="77"/>
    </row>
    <row r="38" spans="1:14" ht="13.5" customHeight="1">
      <c r="A38" s="190"/>
      <c r="B38" s="190"/>
      <c r="C38" s="190"/>
      <c r="D38" s="190"/>
      <c r="E38" s="190"/>
      <c r="F38" s="190"/>
      <c r="G38" s="190"/>
      <c r="H38" s="190"/>
      <c r="I38" s="190"/>
      <c r="J38" s="190"/>
      <c r="K38" s="77"/>
      <c r="L38" s="77"/>
      <c r="M38" s="77"/>
      <c r="N38" s="77"/>
    </row>
    <row r="39" spans="1:14">
      <c r="A39" s="190"/>
      <c r="B39" s="190"/>
      <c r="C39" s="190"/>
      <c r="D39" s="190"/>
      <c r="E39" s="190"/>
      <c r="F39" s="190"/>
      <c r="G39" s="190"/>
      <c r="H39" s="190"/>
      <c r="I39" s="190"/>
      <c r="J39" s="190"/>
      <c r="K39" s="77"/>
      <c r="L39" s="77"/>
      <c r="M39" s="77"/>
      <c r="N39" s="77"/>
    </row>
    <row r="40" spans="1:14">
      <c r="A40" s="190"/>
      <c r="B40" s="190"/>
      <c r="C40" s="190"/>
      <c r="D40" s="190"/>
      <c r="E40" s="190"/>
      <c r="F40" s="190"/>
      <c r="G40" s="190"/>
      <c r="H40" s="190"/>
      <c r="I40" s="190"/>
      <c r="J40" s="190"/>
    </row>
    <row r="41" spans="1:14">
      <c r="A41" s="190"/>
      <c r="B41" s="190"/>
      <c r="C41" s="190"/>
      <c r="D41" s="190"/>
      <c r="E41" s="190"/>
      <c r="F41" s="190"/>
      <c r="G41" s="190"/>
      <c r="H41" s="190"/>
      <c r="I41" s="190"/>
      <c r="J41" s="190"/>
    </row>
    <row r="42" spans="1:14">
      <c r="A42" s="190"/>
      <c r="B42" s="190"/>
      <c r="C42" s="190"/>
      <c r="D42" s="190"/>
      <c r="E42" s="190"/>
      <c r="F42" s="190"/>
      <c r="G42" s="190"/>
      <c r="H42" s="190"/>
      <c r="I42" s="190"/>
      <c r="J42" s="190"/>
    </row>
    <row r="43" spans="1:14">
      <c r="A43" s="190"/>
      <c r="B43" s="190"/>
      <c r="C43" s="190"/>
      <c r="D43" s="190"/>
      <c r="E43" s="190"/>
      <c r="F43" s="190"/>
      <c r="G43" s="190"/>
      <c r="H43" s="190"/>
      <c r="I43" s="190"/>
      <c r="J43" s="190"/>
    </row>
    <row r="44" spans="1:14">
      <c r="A44" s="190"/>
      <c r="B44" s="190"/>
      <c r="C44" s="190"/>
      <c r="D44" s="190"/>
      <c r="E44" s="190"/>
      <c r="F44" s="190"/>
      <c r="G44" s="190"/>
      <c r="H44" s="190"/>
      <c r="I44" s="190"/>
      <c r="J44" s="190"/>
    </row>
    <row r="45" spans="1:14">
      <c r="A45" s="190"/>
      <c r="B45" s="190"/>
      <c r="C45" s="190"/>
      <c r="D45" s="190"/>
      <c r="E45" s="190"/>
      <c r="F45" s="190"/>
      <c r="G45" s="190"/>
      <c r="H45" s="190"/>
      <c r="I45" s="190"/>
      <c r="J45" s="190"/>
    </row>
    <row r="46" spans="1:14">
      <c r="A46" s="190"/>
      <c r="B46" s="190"/>
      <c r="C46" s="190"/>
      <c r="D46" s="190"/>
      <c r="E46" s="190"/>
      <c r="F46" s="190"/>
      <c r="G46" s="190"/>
      <c r="H46" s="190"/>
      <c r="I46" s="190"/>
      <c r="J46" s="190"/>
    </row>
    <row r="47" spans="1:14">
      <c r="A47" s="78"/>
      <c r="B47" s="78"/>
      <c r="C47" s="78"/>
      <c r="D47" s="78"/>
      <c r="E47" s="78"/>
      <c r="F47" s="78"/>
      <c r="G47" s="78"/>
      <c r="H47" s="78"/>
      <c r="I47" s="78"/>
      <c r="J47" s="78"/>
    </row>
    <row r="48" spans="1:14">
      <c r="A48" s="78"/>
      <c r="B48" s="78"/>
      <c r="C48" s="78"/>
      <c r="D48" s="78"/>
      <c r="E48" s="78"/>
      <c r="F48" s="78"/>
      <c r="G48" s="78"/>
      <c r="H48" s="78"/>
      <c r="I48" s="78"/>
      <c r="J48" s="78"/>
    </row>
    <row r="49" spans="1:10">
      <c r="A49" s="78"/>
      <c r="B49" s="78"/>
      <c r="C49" s="78"/>
      <c r="D49" s="78"/>
      <c r="E49" s="78"/>
      <c r="F49" s="78"/>
      <c r="G49" s="78"/>
      <c r="H49" s="78"/>
      <c r="I49" s="78"/>
      <c r="J49" s="78"/>
    </row>
    <row r="50" spans="1:10">
      <c r="A50" s="78"/>
      <c r="B50" s="78"/>
      <c r="C50" s="78"/>
      <c r="D50" s="78"/>
      <c r="E50" s="78"/>
      <c r="F50" s="78"/>
      <c r="G50" s="78"/>
      <c r="H50" s="78"/>
      <c r="I50" s="78"/>
      <c r="J50" s="78"/>
    </row>
    <row r="51" spans="1:10">
      <c r="A51" s="78"/>
      <c r="B51" s="78"/>
      <c r="C51" s="78"/>
      <c r="D51" s="78"/>
      <c r="E51" s="78"/>
      <c r="F51" s="78"/>
      <c r="G51" s="78"/>
      <c r="H51" s="78"/>
      <c r="I51" s="78"/>
      <c r="J51" s="78"/>
    </row>
    <row r="52" spans="1:10">
      <c r="A52" s="78"/>
      <c r="B52" s="78"/>
      <c r="C52" s="78"/>
      <c r="D52" s="78"/>
      <c r="E52" s="78"/>
      <c r="F52" s="78"/>
      <c r="G52" s="78"/>
      <c r="H52" s="78"/>
      <c r="I52" s="78"/>
      <c r="J52" s="78"/>
    </row>
    <row r="53" spans="1:10">
      <c r="A53" s="78"/>
      <c r="B53" s="78"/>
      <c r="C53" s="78"/>
      <c r="D53" s="78"/>
      <c r="E53" s="78"/>
      <c r="F53" s="78"/>
      <c r="G53" s="78"/>
      <c r="H53" s="78"/>
      <c r="I53" s="78"/>
      <c r="J53" s="78"/>
    </row>
    <row r="54" spans="1:10">
      <c r="A54" s="78"/>
      <c r="B54" s="78"/>
      <c r="C54" s="78"/>
      <c r="D54" s="78"/>
      <c r="E54" s="78"/>
      <c r="F54" s="78"/>
      <c r="G54" s="78"/>
      <c r="H54" s="78"/>
      <c r="I54" s="78"/>
      <c r="J54" s="78"/>
    </row>
    <row r="55" spans="1:10">
      <c r="A55" s="78"/>
      <c r="B55" s="78"/>
      <c r="C55" s="78"/>
      <c r="D55" s="78"/>
      <c r="E55" s="78"/>
      <c r="F55" s="78"/>
      <c r="G55" s="78"/>
      <c r="H55" s="78"/>
      <c r="I55" s="78"/>
      <c r="J55" s="78"/>
    </row>
    <row r="56" spans="1:10">
      <c r="A56" s="78"/>
      <c r="B56" s="78"/>
      <c r="C56" s="78"/>
      <c r="D56" s="78"/>
      <c r="E56" s="78"/>
      <c r="F56" s="78"/>
      <c r="G56" s="78"/>
      <c r="H56" s="78"/>
      <c r="I56" s="78"/>
      <c r="J56" s="78"/>
    </row>
    <row r="57" spans="1:10">
      <c r="A57" s="78"/>
      <c r="B57" s="78"/>
      <c r="C57" s="78"/>
      <c r="D57" s="78"/>
      <c r="E57" s="78"/>
      <c r="F57" s="78"/>
      <c r="G57" s="78"/>
      <c r="H57" s="78"/>
      <c r="I57" s="78"/>
      <c r="J57" s="78"/>
    </row>
    <row r="58" spans="1:10">
      <c r="A58" s="78"/>
      <c r="B58" s="78"/>
      <c r="C58" s="78"/>
      <c r="D58" s="78"/>
      <c r="E58" s="78"/>
      <c r="F58" s="78"/>
      <c r="G58" s="78"/>
      <c r="H58" s="78"/>
      <c r="I58" s="78"/>
      <c r="J58" s="78"/>
    </row>
    <row r="59" spans="1:10">
      <c r="A59" s="78"/>
      <c r="B59" s="78"/>
      <c r="C59" s="78"/>
      <c r="D59" s="78"/>
      <c r="E59" s="78"/>
      <c r="F59" s="78"/>
      <c r="G59" s="78"/>
      <c r="H59" s="78"/>
      <c r="I59" s="78"/>
      <c r="J59" s="78"/>
    </row>
    <row r="60" spans="1:10">
      <c r="A60" s="78"/>
      <c r="B60" s="78"/>
      <c r="C60" s="78"/>
      <c r="D60" s="78"/>
      <c r="E60" s="78"/>
      <c r="F60" s="78"/>
      <c r="G60" s="78"/>
      <c r="H60" s="78"/>
      <c r="I60" s="78"/>
      <c r="J60" s="78"/>
    </row>
  </sheetData>
  <mergeCells count="1">
    <mergeCell ref="A35:J46"/>
  </mergeCells>
  <phoneticPr fontId="2"/>
  <pageMargins left="0.70866141732283472" right="0.70866141732283472" top="0.74803149606299213" bottom="0.74803149606299213" header="0.31496062992125984" footer="0.31496062992125984"/>
  <pageSetup paperSize="9" scale="98"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8E83A-ED2C-114A-831C-15F1A7B4BF13}">
  <dimension ref="A1:BW77"/>
  <sheetViews>
    <sheetView showGridLines="0" view="pageBreakPreview" zoomScale="65" zoomScaleNormal="40" zoomScaleSheetLayoutView="65" zoomScalePageLayoutView="40" workbookViewId="0"/>
  </sheetViews>
  <sheetFormatPr baseColWidth="10" defaultColWidth="13" defaultRowHeight="16"/>
  <cols>
    <col min="1" max="1" width="1.83203125" style="5" customWidth="1"/>
    <col min="2" max="2" width="5.5" style="5" bestFit="1" customWidth="1"/>
    <col min="3" max="3" width="17" style="5" customWidth="1"/>
    <col min="4" max="4" width="8.33203125" style="5" customWidth="1"/>
    <col min="5" max="5" width="8.5" style="5" customWidth="1"/>
    <col min="6" max="6" width="15.1640625" style="5" customWidth="1"/>
    <col min="7" max="7" width="11.33203125" style="5" customWidth="1"/>
    <col min="8" max="8" width="1.6640625" style="5" customWidth="1"/>
    <col min="9" max="21" width="9.6640625" style="5" customWidth="1"/>
    <col min="22" max="22" width="13.33203125" style="5" customWidth="1"/>
    <col min="23" max="70" width="1.83203125" style="4" customWidth="1"/>
    <col min="71" max="71" width="1" style="4" customWidth="1"/>
    <col min="72" max="72" width="13" style="4" customWidth="1"/>
    <col min="73" max="74" width="13" style="5"/>
    <col min="75" max="75" width="8.83203125" style="5" customWidth="1"/>
    <col min="76" max="256" width="13" style="5"/>
    <col min="257" max="257" width="1.83203125" style="5" customWidth="1"/>
    <col min="258" max="258" width="5.5" style="5" bestFit="1" customWidth="1"/>
    <col min="259" max="259" width="17" style="5" customWidth="1"/>
    <col min="260" max="260" width="8.33203125" style="5" customWidth="1"/>
    <col min="261" max="261" width="8.5" style="5" customWidth="1"/>
    <col min="262" max="262" width="15.1640625" style="5" customWidth="1"/>
    <col min="263" max="263" width="11.33203125" style="5" customWidth="1"/>
    <col min="264" max="264" width="1.6640625" style="5" customWidth="1"/>
    <col min="265" max="277" width="9.6640625" style="5" customWidth="1"/>
    <col min="278" max="278" width="13.33203125" style="5" customWidth="1"/>
    <col min="279" max="326" width="1.83203125" style="5" customWidth="1"/>
    <col min="327" max="327" width="1" style="5" customWidth="1"/>
    <col min="328" max="330" width="13" style="5"/>
    <col min="331" max="331" width="8.83203125" style="5" customWidth="1"/>
    <col min="332" max="512" width="13" style="5"/>
    <col min="513" max="513" width="1.83203125" style="5" customWidth="1"/>
    <col min="514" max="514" width="5.5" style="5" bestFit="1" customWidth="1"/>
    <col min="515" max="515" width="17" style="5" customWidth="1"/>
    <col min="516" max="516" width="8.33203125" style="5" customWidth="1"/>
    <col min="517" max="517" width="8.5" style="5" customWidth="1"/>
    <col min="518" max="518" width="15.1640625" style="5" customWidth="1"/>
    <col min="519" max="519" width="11.33203125" style="5" customWidth="1"/>
    <col min="520" max="520" width="1.6640625" style="5" customWidth="1"/>
    <col min="521" max="533" width="9.6640625" style="5" customWidth="1"/>
    <col min="534" max="534" width="13.33203125" style="5" customWidth="1"/>
    <col min="535" max="582" width="1.83203125" style="5" customWidth="1"/>
    <col min="583" max="583" width="1" style="5" customWidth="1"/>
    <col min="584" max="586" width="13" style="5"/>
    <col min="587" max="587" width="8.83203125" style="5" customWidth="1"/>
    <col min="588" max="768" width="13" style="5"/>
    <col min="769" max="769" width="1.83203125" style="5" customWidth="1"/>
    <col min="770" max="770" width="5.5" style="5" bestFit="1" customWidth="1"/>
    <col min="771" max="771" width="17" style="5" customWidth="1"/>
    <col min="772" max="772" width="8.33203125" style="5" customWidth="1"/>
    <col min="773" max="773" width="8.5" style="5" customWidth="1"/>
    <col min="774" max="774" width="15.1640625" style="5" customWidth="1"/>
    <col min="775" max="775" width="11.33203125" style="5" customWidth="1"/>
    <col min="776" max="776" width="1.6640625" style="5" customWidth="1"/>
    <col min="777" max="789" width="9.6640625" style="5" customWidth="1"/>
    <col min="790" max="790" width="13.33203125" style="5" customWidth="1"/>
    <col min="791" max="838" width="1.83203125" style="5" customWidth="1"/>
    <col min="839" max="839" width="1" style="5" customWidth="1"/>
    <col min="840" max="842" width="13" style="5"/>
    <col min="843" max="843" width="8.83203125" style="5" customWidth="1"/>
    <col min="844" max="1024" width="13" style="5"/>
    <col min="1025" max="1025" width="1.83203125" style="5" customWidth="1"/>
    <col min="1026" max="1026" width="5.5" style="5" bestFit="1" customWidth="1"/>
    <col min="1027" max="1027" width="17" style="5" customWidth="1"/>
    <col min="1028" max="1028" width="8.33203125" style="5" customWidth="1"/>
    <col min="1029" max="1029" width="8.5" style="5" customWidth="1"/>
    <col min="1030" max="1030" width="15.1640625" style="5" customWidth="1"/>
    <col min="1031" max="1031" width="11.33203125" style="5" customWidth="1"/>
    <col min="1032" max="1032" width="1.6640625" style="5" customWidth="1"/>
    <col min="1033" max="1045" width="9.6640625" style="5" customWidth="1"/>
    <col min="1046" max="1046" width="13.33203125" style="5" customWidth="1"/>
    <col min="1047" max="1094" width="1.83203125" style="5" customWidth="1"/>
    <col min="1095" max="1095" width="1" style="5" customWidth="1"/>
    <col min="1096" max="1098" width="13" style="5"/>
    <col min="1099" max="1099" width="8.83203125" style="5" customWidth="1"/>
    <col min="1100" max="1280" width="13" style="5"/>
    <col min="1281" max="1281" width="1.83203125" style="5" customWidth="1"/>
    <col min="1282" max="1282" width="5.5" style="5" bestFit="1" customWidth="1"/>
    <col min="1283" max="1283" width="17" style="5" customWidth="1"/>
    <col min="1284" max="1284" width="8.33203125" style="5" customWidth="1"/>
    <col min="1285" max="1285" width="8.5" style="5" customWidth="1"/>
    <col min="1286" max="1286" width="15.1640625" style="5" customWidth="1"/>
    <col min="1287" max="1287" width="11.33203125" style="5" customWidth="1"/>
    <col min="1288" max="1288" width="1.6640625" style="5" customWidth="1"/>
    <col min="1289" max="1301" width="9.6640625" style="5" customWidth="1"/>
    <col min="1302" max="1302" width="13.33203125" style="5" customWidth="1"/>
    <col min="1303" max="1350" width="1.83203125" style="5" customWidth="1"/>
    <col min="1351" max="1351" width="1" style="5" customWidth="1"/>
    <col min="1352" max="1354" width="13" style="5"/>
    <col min="1355" max="1355" width="8.83203125" style="5" customWidth="1"/>
    <col min="1356" max="1536" width="13" style="5"/>
    <col min="1537" max="1537" width="1.83203125" style="5" customWidth="1"/>
    <col min="1538" max="1538" width="5.5" style="5" bestFit="1" customWidth="1"/>
    <col min="1539" max="1539" width="17" style="5" customWidth="1"/>
    <col min="1540" max="1540" width="8.33203125" style="5" customWidth="1"/>
    <col min="1541" max="1541" width="8.5" style="5" customWidth="1"/>
    <col min="1542" max="1542" width="15.1640625" style="5" customWidth="1"/>
    <col min="1543" max="1543" width="11.33203125" style="5" customWidth="1"/>
    <col min="1544" max="1544" width="1.6640625" style="5" customWidth="1"/>
    <col min="1545" max="1557" width="9.6640625" style="5" customWidth="1"/>
    <col min="1558" max="1558" width="13.33203125" style="5" customWidth="1"/>
    <col min="1559" max="1606" width="1.83203125" style="5" customWidth="1"/>
    <col min="1607" max="1607" width="1" style="5" customWidth="1"/>
    <col min="1608" max="1610" width="13" style="5"/>
    <col min="1611" max="1611" width="8.83203125" style="5" customWidth="1"/>
    <col min="1612" max="1792" width="13" style="5"/>
    <col min="1793" max="1793" width="1.83203125" style="5" customWidth="1"/>
    <col min="1794" max="1794" width="5.5" style="5" bestFit="1" customWidth="1"/>
    <col min="1795" max="1795" width="17" style="5" customWidth="1"/>
    <col min="1796" max="1796" width="8.33203125" style="5" customWidth="1"/>
    <col min="1797" max="1797" width="8.5" style="5" customWidth="1"/>
    <col min="1798" max="1798" width="15.1640625" style="5" customWidth="1"/>
    <col min="1799" max="1799" width="11.33203125" style="5" customWidth="1"/>
    <col min="1800" max="1800" width="1.6640625" style="5" customWidth="1"/>
    <col min="1801" max="1813" width="9.6640625" style="5" customWidth="1"/>
    <col min="1814" max="1814" width="13.33203125" style="5" customWidth="1"/>
    <col min="1815" max="1862" width="1.83203125" style="5" customWidth="1"/>
    <col min="1863" max="1863" width="1" style="5" customWidth="1"/>
    <col min="1864" max="1866" width="13" style="5"/>
    <col min="1867" max="1867" width="8.83203125" style="5" customWidth="1"/>
    <col min="1868" max="2048" width="13" style="5"/>
    <col min="2049" max="2049" width="1.83203125" style="5" customWidth="1"/>
    <col min="2050" max="2050" width="5.5" style="5" bestFit="1" customWidth="1"/>
    <col min="2051" max="2051" width="17" style="5" customWidth="1"/>
    <col min="2052" max="2052" width="8.33203125" style="5" customWidth="1"/>
    <col min="2053" max="2053" width="8.5" style="5" customWidth="1"/>
    <col min="2054" max="2054" width="15.1640625" style="5" customWidth="1"/>
    <col min="2055" max="2055" width="11.33203125" style="5" customWidth="1"/>
    <col min="2056" max="2056" width="1.6640625" style="5" customWidth="1"/>
    <col min="2057" max="2069" width="9.6640625" style="5" customWidth="1"/>
    <col min="2070" max="2070" width="13.33203125" style="5" customWidth="1"/>
    <col min="2071" max="2118" width="1.83203125" style="5" customWidth="1"/>
    <col min="2119" max="2119" width="1" style="5" customWidth="1"/>
    <col min="2120" max="2122" width="13" style="5"/>
    <col min="2123" max="2123" width="8.83203125" style="5" customWidth="1"/>
    <col min="2124" max="2304" width="13" style="5"/>
    <col min="2305" max="2305" width="1.83203125" style="5" customWidth="1"/>
    <col min="2306" max="2306" width="5.5" style="5" bestFit="1" customWidth="1"/>
    <col min="2307" max="2307" width="17" style="5" customWidth="1"/>
    <col min="2308" max="2308" width="8.33203125" style="5" customWidth="1"/>
    <col min="2309" max="2309" width="8.5" style="5" customWidth="1"/>
    <col min="2310" max="2310" width="15.1640625" style="5" customWidth="1"/>
    <col min="2311" max="2311" width="11.33203125" style="5" customWidth="1"/>
    <col min="2312" max="2312" width="1.6640625" style="5" customWidth="1"/>
    <col min="2313" max="2325" width="9.6640625" style="5" customWidth="1"/>
    <col min="2326" max="2326" width="13.33203125" style="5" customWidth="1"/>
    <col min="2327" max="2374" width="1.83203125" style="5" customWidth="1"/>
    <col min="2375" max="2375" width="1" style="5" customWidth="1"/>
    <col min="2376" max="2378" width="13" style="5"/>
    <col min="2379" max="2379" width="8.83203125" style="5" customWidth="1"/>
    <col min="2380" max="2560" width="13" style="5"/>
    <col min="2561" max="2561" width="1.83203125" style="5" customWidth="1"/>
    <col min="2562" max="2562" width="5.5" style="5" bestFit="1" customWidth="1"/>
    <col min="2563" max="2563" width="17" style="5" customWidth="1"/>
    <col min="2564" max="2564" width="8.33203125" style="5" customWidth="1"/>
    <col min="2565" max="2565" width="8.5" style="5" customWidth="1"/>
    <col min="2566" max="2566" width="15.1640625" style="5" customWidth="1"/>
    <col min="2567" max="2567" width="11.33203125" style="5" customWidth="1"/>
    <col min="2568" max="2568" width="1.6640625" style="5" customWidth="1"/>
    <col min="2569" max="2581" width="9.6640625" style="5" customWidth="1"/>
    <col min="2582" max="2582" width="13.33203125" style="5" customWidth="1"/>
    <col min="2583" max="2630" width="1.83203125" style="5" customWidth="1"/>
    <col min="2631" max="2631" width="1" style="5" customWidth="1"/>
    <col min="2632" max="2634" width="13" style="5"/>
    <col min="2635" max="2635" width="8.83203125" style="5" customWidth="1"/>
    <col min="2636" max="2816" width="13" style="5"/>
    <col min="2817" max="2817" width="1.83203125" style="5" customWidth="1"/>
    <col min="2818" max="2818" width="5.5" style="5" bestFit="1" customWidth="1"/>
    <col min="2819" max="2819" width="17" style="5" customWidth="1"/>
    <col min="2820" max="2820" width="8.33203125" style="5" customWidth="1"/>
    <col min="2821" max="2821" width="8.5" style="5" customWidth="1"/>
    <col min="2822" max="2822" width="15.1640625" style="5" customWidth="1"/>
    <col min="2823" max="2823" width="11.33203125" style="5" customWidth="1"/>
    <col min="2824" max="2824" width="1.6640625" style="5" customWidth="1"/>
    <col min="2825" max="2837" width="9.6640625" style="5" customWidth="1"/>
    <col min="2838" max="2838" width="13.33203125" style="5" customWidth="1"/>
    <col min="2839" max="2886" width="1.83203125" style="5" customWidth="1"/>
    <col min="2887" max="2887" width="1" style="5" customWidth="1"/>
    <col min="2888" max="2890" width="13" style="5"/>
    <col min="2891" max="2891" width="8.83203125" style="5" customWidth="1"/>
    <col min="2892" max="3072" width="13" style="5"/>
    <col min="3073" max="3073" width="1.83203125" style="5" customWidth="1"/>
    <col min="3074" max="3074" width="5.5" style="5" bestFit="1" customWidth="1"/>
    <col min="3075" max="3075" width="17" style="5" customWidth="1"/>
    <col min="3076" max="3076" width="8.33203125" style="5" customWidth="1"/>
    <col min="3077" max="3077" width="8.5" style="5" customWidth="1"/>
    <col min="3078" max="3078" width="15.1640625" style="5" customWidth="1"/>
    <col min="3079" max="3079" width="11.33203125" style="5" customWidth="1"/>
    <col min="3080" max="3080" width="1.6640625" style="5" customWidth="1"/>
    <col min="3081" max="3093" width="9.6640625" style="5" customWidth="1"/>
    <col min="3094" max="3094" width="13.33203125" style="5" customWidth="1"/>
    <col min="3095" max="3142" width="1.83203125" style="5" customWidth="1"/>
    <col min="3143" max="3143" width="1" style="5" customWidth="1"/>
    <col min="3144" max="3146" width="13" style="5"/>
    <col min="3147" max="3147" width="8.83203125" style="5" customWidth="1"/>
    <col min="3148" max="3328" width="13" style="5"/>
    <col min="3329" max="3329" width="1.83203125" style="5" customWidth="1"/>
    <col min="3330" max="3330" width="5.5" style="5" bestFit="1" customWidth="1"/>
    <col min="3331" max="3331" width="17" style="5" customWidth="1"/>
    <col min="3332" max="3332" width="8.33203125" style="5" customWidth="1"/>
    <col min="3333" max="3333" width="8.5" style="5" customWidth="1"/>
    <col min="3334" max="3334" width="15.1640625" style="5" customWidth="1"/>
    <col min="3335" max="3335" width="11.33203125" style="5" customWidth="1"/>
    <col min="3336" max="3336" width="1.6640625" style="5" customWidth="1"/>
    <col min="3337" max="3349" width="9.6640625" style="5" customWidth="1"/>
    <col min="3350" max="3350" width="13.33203125" style="5" customWidth="1"/>
    <col min="3351" max="3398" width="1.83203125" style="5" customWidth="1"/>
    <col min="3399" max="3399" width="1" style="5" customWidth="1"/>
    <col min="3400" max="3402" width="13" style="5"/>
    <col min="3403" max="3403" width="8.83203125" style="5" customWidth="1"/>
    <col min="3404" max="3584" width="13" style="5"/>
    <col min="3585" max="3585" width="1.83203125" style="5" customWidth="1"/>
    <col min="3586" max="3586" width="5.5" style="5" bestFit="1" customWidth="1"/>
    <col min="3587" max="3587" width="17" style="5" customWidth="1"/>
    <col min="3588" max="3588" width="8.33203125" style="5" customWidth="1"/>
    <col min="3589" max="3589" width="8.5" style="5" customWidth="1"/>
    <col min="3590" max="3590" width="15.1640625" style="5" customWidth="1"/>
    <col min="3591" max="3591" width="11.33203125" style="5" customWidth="1"/>
    <col min="3592" max="3592" width="1.6640625" style="5" customWidth="1"/>
    <col min="3593" max="3605" width="9.6640625" style="5" customWidth="1"/>
    <col min="3606" max="3606" width="13.33203125" style="5" customWidth="1"/>
    <col min="3607" max="3654" width="1.83203125" style="5" customWidth="1"/>
    <col min="3655" max="3655" width="1" style="5" customWidth="1"/>
    <col min="3656" max="3658" width="13" style="5"/>
    <col min="3659" max="3659" width="8.83203125" style="5" customWidth="1"/>
    <col min="3660" max="3840" width="13" style="5"/>
    <col min="3841" max="3841" width="1.83203125" style="5" customWidth="1"/>
    <col min="3842" max="3842" width="5.5" style="5" bestFit="1" customWidth="1"/>
    <col min="3843" max="3843" width="17" style="5" customWidth="1"/>
    <col min="3844" max="3844" width="8.33203125" style="5" customWidth="1"/>
    <col min="3845" max="3845" width="8.5" style="5" customWidth="1"/>
    <col min="3846" max="3846" width="15.1640625" style="5" customWidth="1"/>
    <col min="3847" max="3847" width="11.33203125" style="5" customWidth="1"/>
    <col min="3848" max="3848" width="1.6640625" style="5" customWidth="1"/>
    <col min="3849" max="3861" width="9.6640625" style="5" customWidth="1"/>
    <col min="3862" max="3862" width="13.33203125" style="5" customWidth="1"/>
    <col min="3863" max="3910" width="1.83203125" style="5" customWidth="1"/>
    <col min="3911" max="3911" width="1" style="5" customWidth="1"/>
    <col min="3912" max="3914" width="13" style="5"/>
    <col min="3915" max="3915" width="8.83203125" style="5" customWidth="1"/>
    <col min="3916" max="4096" width="13" style="5"/>
    <col min="4097" max="4097" width="1.83203125" style="5" customWidth="1"/>
    <col min="4098" max="4098" width="5.5" style="5" bestFit="1" customWidth="1"/>
    <col min="4099" max="4099" width="17" style="5" customWidth="1"/>
    <col min="4100" max="4100" width="8.33203125" style="5" customWidth="1"/>
    <col min="4101" max="4101" width="8.5" style="5" customWidth="1"/>
    <col min="4102" max="4102" width="15.1640625" style="5" customWidth="1"/>
    <col min="4103" max="4103" width="11.33203125" style="5" customWidth="1"/>
    <col min="4104" max="4104" width="1.6640625" style="5" customWidth="1"/>
    <col min="4105" max="4117" width="9.6640625" style="5" customWidth="1"/>
    <col min="4118" max="4118" width="13.33203125" style="5" customWidth="1"/>
    <col min="4119" max="4166" width="1.83203125" style="5" customWidth="1"/>
    <col min="4167" max="4167" width="1" style="5" customWidth="1"/>
    <col min="4168" max="4170" width="13" style="5"/>
    <col min="4171" max="4171" width="8.83203125" style="5" customWidth="1"/>
    <col min="4172" max="4352" width="13" style="5"/>
    <col min="4353" max="4353" width="1.83203125" style="5" customWidth="1"/>
    <col min="4354" max="4354" width="5.5" style="5" bestFit="1" customWidth="1"/>
    <col min="4355" max="4355" width="17" style="5" customWidth="1"/>
    <col min="4356" max="4356" width="8.33203125" style="5" customWidth="1"/>
    <col min="4357" max="4357" width="8.5" style="5" customWidth="1"/>
    <col min="4358" max="4358" width="15.1640625" style="5" customWidth="1"/>
    <col min="4359" max="4359" width="11.33203125" style="5" customWidth="1"/>
    <col min="4360" max="4360" width="1.6640625" style="5" customWidth="1"/>
    <col min="4361" max="4373" width="9.6640625" style="5" customWidth="1"/>
    <col min="4374" max="4374" width="13.33203125" style="5" customWidth="1"/>
    <col min="4375" max="4422" width="1.83203125" style="5" customWidth="1"/>
    <col min="4423" max="4423" width="1" style="5" customWidth="1"/>
    <col min="4424" max="4426" width="13" style="5"/>
    <col min="4427" max="4427" width="8.83203125" style="5" customWidth="1"/>
    <col min="4428" max="4608" width="13" style="5"/>
    <col min="4609" max="4609" width="1.83203125" style="5" customWidth="1"/>
    <col min="4610" max="4610" width="5.5" style="5" bestFit="1" customWidth="1"/>
    <col min="4611" max="4611" width="17" style="5" customWidth="1"/>
    <col min="4612" max="4612" width="8.33203125" style="5" customWidth="1"/>
    <col min="4613" max="4613" width="8.5" style="5" customWidth="1"/>
    <col min="4614" max="4614" width="15.1640625" style="5" customWidth="1"/>
    <col min="4615" max="4615" width="11.33203125" style="5" customWidth="1"/>
    <col min="4616" max="4616" width="1.6640625" style="5" customWidth="1"/>
    <col min="4617" max="4629" width="9.6640625" style="5" customWidth="1"/>
    <col min="4630" max="4630" width="13.33203125" style="5" customWidth="1"/>
    <col min="4631" max="4678" width="1.83203125" style="5" customWidth="1"/>
    <col min="4679" max="4679" width="1" style="5" customWidth="1"/>
    <col min="4680" max="4682" width="13" style="5"/>
    <col min="4683" max="4683" width="8.83203125" style="5" customWidth="1"/>
    <col min="4684" max="4864" width="13" style="5"/>
    <col min="4865" max="4865" width="1.83203125" style="5" customWidth="1"/>
    <col min="4866" max="4866" width="5.5" style="5" bestFit="1" customWidth="1"/>
    <col min="4867" max="4867" width="17" style="5" customWidth="1"/>
    <col min="4868" max="4868" width="8.33203125" style="5" customWidth="1"/>
    <col min="4869" max="4869" width="8.5" style="5" customWidth="1"/>
    <col min="4870" max="4870" width="15.1640625" style="5" customWidth="1"/>
    <col min="4871" max="4871" width="11.33203125" style="5" customWidth="1"/>
    <col min="4872" max="4872" width="1.6640625" style="5" customWidth="1"/>
    <col min="4873" max="4885" width="9.6640625" style="5" customWidth="1"/>
    <col min="4886" max="4886" width="13.33203125" style="5" customWidth="1"/>
    <col min="4887" max="4934" width="1.83203125" style="5" customWidth="1"/>
    <col min="4935" max="4935" width="1" style="5" customWidth="1"/>
    <col min="4936" max="4938" width="13" style="5"/>
    <col min="4939" max="4939" width="8.83203125" style="5" customWidth="1"/>
    <col min="4940" max="5120" width="13" style="5"/>
    <col min="5121" max="5121" width="1.83203125" style="5" customWidth="1"/>
    <col min="5122" max="5122" width="5.5" style="5" bestFit="1" customWidth="1"/>
    <col min="5123" max="5123" width="17" style="5" customWidth="1"/>
    <col min="5124" max="5124" width="8.33203125" style="5" customWidth="1"/>
    <col min="5125" max="5125" width="8.5" style="5" customWidth="1"/>
    <col min="5126" max="5126" width="15.1640625" style="5" customWidth="1"/>
    <col min="5127" max="5127" width="11.33203125" style="5" customWidth="1"/>
    <col min="5128" max="5128" width="1.6640625" style="5" customWidth="1"/>
    <col min="5129" max="5141" width="9.6640625" style="5" customWidth="1"/>
    <col min="5142" max="5142" width="13.33203125" style="5" customWidth="1"/>
    <col min="5143" max="5190" width="1.83203125" style="5" customWidth="1"/>
    <col min="5191" max="5191" width="1" style="5" customWidth="1"/>
    <col min="5192" max="5194" width="13" style="5"/>
    <col min="5195" max="5195" width="8.83203125" style="5" customWidth="1"/>
    <col min="5196" max="5376" width="13" style="5"/>
    <col min="5377" max="5377" width="1.83203125" style="5" customWidth="1"/>
    <col min="5378" max="5378" width="5.5" style="5" bestFit="1" customWidth="1"/>
    <col min="5379" max="5379" width="17" style="5" customWidth="1"/>
    <col min="5380" max="5380" width="8.33203125" style="5" customWidth="1"/>
    <col min="5381" max="5381" width="8.5" style="5" customWidth="1"/>
    <col min="5382" max="5382" width="15.1640625" style="5" customWidth="1"/>
    <col min="5383" max="5383" width="11.33203125" style="5" customWidth="1"/>
    <col min="5384" max="5384" width="1.6640625" style="5" customWidth="1"/>
    <col min="5385" max="5397" width="9.6640625" style="5" customWidth="1"/>
    <col min="5398" max="5398" width="13.33203125" style="5" customWidth="1"/>
    <col min="5399" max="5446" width="1.83203125" style="5" customWidth="1"/>
    <col min="5447" max="5447" width="1" style="5" customWidth="1"/>
    <col min="5448" max="5450" width="13" style="5"/>
    <col min="5451" max="5451" width="8.83203125" style="5" customWidth="1"/>
    <col min="5452" max="5632" width="13" style="5"/>
    <col min="5633" max="5633" width="1.83203125" style="5" customWidth="1"/>
    <col min="5634" max="5634" width="5.5" style="5" bestFit="1" customWidth="1"/>
    <col min="5635" max="5635" width="17" style="5" customWidth="1"/>
    <col min="5636" max="5636" width="8.33203125" style="5" customWidth="1"/>
    <col min="5637" max="5637" width="8.5" style="5" customWidth="1"/>
    <col min="5638" max="5638" width="15.1640625" style="5" customWidth="1"/>
    <col min="5639" max="5639" width="11.33203125" style="5" customWidth="1"/>
    <col min="5640" max="5640" width="1.6640625" style="5" customWidth="1"/>
    <col min="5641" max="5653" width="9.6640625" style="5" customWidth="1"/>
    <col min="5654" max="5654" width="13.33203125" style="5" customWidth="1"/>
    <col min="5655" max="5702" width="1.83203125" style="5" customWidth="1"/>
    <col min="5703" max="5703" width="1" style="5" customWidth="1"/>
    <col min="5704" max="5706" width="13" style="5"/>
    <col min="5707" max="5707" width="8.83203125" style="5" customWidth="1"/>
    <col min="5708" max="5888" width="13" style="5"/>
    <col min="5889" max="5889" width="1.83203125" style="5" customWidth="1"/>
    <col min="5890" max="5890" width="5.5" style="5" bestFit="1" customWidth="1"/>
    <col min="5891" max="5891" width="17" style="5" customWidth="1"/>
    <col min="5892" max="5892" width="8.33203125" style="5" customWidth="1"/>
    <col min="5893" max="5893" width="8.5" style="5" customWidth="1"/>
    <col min="5894" max="5894" width="15.1640625" style="5" customWidth="1"/>
    <col min="5895" max="5895" width="11.33203125" style="5" customWidth="1"/>
    <col min="5896" max="5896" width="1.6640625" style="5" customWidth="1"/>
    <col min="5897" max="5909" width="9.6640625" style="5" customWidth="1"/>
    <col min="5910" max="5910" width="13.33203125" style="5" customWidth="1"/>
    <col min="5911" max="5958" width="1.83203125" style="5" customWidth="1"/>
    <col min="5959" max="5959" width="1" style="5" customWidth="1"/>
    <col min="5960" max="5962" width="13" style="5"/>
    <col min="5963" max="5963" width="8.83203125" style="5" customWidth="1"/>
    <col min="5964" max="6144" width="13" style="5"/>
    <col min="6145" max="6145" width="1.83203125" style="5" customWidth="1"/>
    <col min="6146" max="6146" width="5.5" style="5" bestFit="1" customWidth="1"/>
    <col min="6147" max="6147" width="17" style="5" customWidth="1"/>
    <col min="6148" max="6148" width="8.33203125" style="5" customWidth="1"/>
    <col min="6149" max="6149" width="8.5" style="5" customWidth="1"/>
    <col min="6150" max="6150" width="15.1640625" style="5" customWidth="1"/>
    <col min="6151" max="6151" width="11.33203125" style="5" customWidth="1"/>
    <col min="6152" max="6152" width="1.6640625" style="5" customWidth="1"/>
    <col min="6153" max="6165" width="9.6640625" style="5" customWidth="1"/>
    <col min="6166" max="6166" width="13.33203125" style="5" customWidth="1"/>
    <col min="6167" max="6214" width="1.83203125" style="5" customWidth="1"/>
    <col min="6215" max="6215" width="1" style="5" customWidth="1"/>
    <col min="6216" max="6218" width="13" style="5"/>
    <col min="6219" max="6219" width="8.83203125" style="5" customWidth="1"/>
    <col min="6220" max="6400" width="13" style="5"/>
    <col min="6401" max="6401" width="1.83203125" style="5" customWidth="1"/>
    <col min="6402" max="6402" width="5.5" style="5" bestFit="1" customWidth="1"/>
    <col min="6403" max="6403" width="17" style="5" customWidth="1"/>
    <col min="6404" max="6404" width="8.33203125" style="5" customWidth="1"/>
    <col min="6405" max="6405" width="8.5" style="5" customWidth="1"/>
    <col min="6406" max="6406" width="15.1640625" style="5" customWidth="1"/>
    <col min="6407" max="6407" width="11.33203125" style="5" customWidth="1"/>
    <col min="6408" max="6408" width="1.6640625" style="5" customWidth="1"/>
    <col min="6409" max="6421" width="9.6640625" style="5" customWidth="1"/>
    <col min="6422" max="6422" width="13.33203125" style="5" customWidth="1"/>
    <col min="6423" max="6470" width="1.83203125" style="5" customWidth="1"/>
    <col min="6471" max="6471" width="1" style="5" customWidth="1"/>
    <col min="6472" max="6474" width="13" style="5"/>
    <col min="6475" max="6475" width="8.83203125" style="5" customWidth="1"/>
    <col min="6476" max="6656" width="13" style="5"/>
    <col min="6657" max="6657" width="1.83203125" style="5" customWidth="1"/>
    <col min="6658" max="6658" width="5.5" style="5" bestFit="1" customWidth="1"/>
    <col min="6659" max="6659" width="17" style="5" customWidth="1"/>
    <col min="6660" max="6660" width="8.33203125" style="5" customWidth="1"/>
    <col min="6661" max="6661" width="8.5" style="5" customWidth="1"/>
    <col min="6662" max="6662" width="15.1640625" style="5" customWidth="1"/>
    <col min="6663" max="6663" width="11.33203125" style="5" customWidth="1"/>
    <col min="6664" max="6664" width="1.6640625" style="5" customWidth="1"/>
    <col min="6665" max="6677" width="9.6640625" style="5" customWidth="1"/>
    <col min="6678" max="6678" width="13.33203125" style="5" customWidth="1"/>
    <col min="6679" max="6726" width="1.83203125" style="5" customWidth="1"/>
    <col min="6727" max="6727" width="1" style="5" customWidth="1"/>
    <col min="6728" max="6730" width="13" style="5"/>
    <col min="6731" max="6731" width="8.83203125" style="5" customWidth="1"/>
    <col min="6732" max="6912" width="13" style="5"/>
    <col min="6913" max="6913" width="1.83203125" style="5" customWidth="1"/>
    <col min="6914" max="6914" width="5.5" style="5" bestFit="1" customWidth="1"/>
    <col min="6915" max="6915" width="17" style="5" customWidth="1"/>
    <col min="6916" max="6916" width="8.33203125" style="5" customWidth="1"/>
    <col min="6917" max="6917" width="8.5" style="5" customWidth="1"/>
    <col min="6918" max="6918" width="15.1640625" style="5" customWidth="1"/>
    <col min="6919" max="6919" width="11.33203125" style="5" customWidth="1"/>
    <col min="6920" max="6920" width="1.6640625" style="5" customWidth="1"/>
    <col min="6921" max="6933" width="9.6640625" style="5" customWidth="1"/>
    <col min="6934" max="6934" width="13.33203125" style="5" customWidth="1"/>
    <col min="6935" max="6982" width="1.83203125" style="5" customWidth="1"/>
    <col min="6983" max="6983" width="1" style="5" customWidth="1"/>
    <col min="6984" max="6986" width="13" style="5"/>
    <col min="6987" max="6987" width="8.83203125" style="5" customWidth="1"/>
    <col min="6988" max="7168" width="13" style="5"/>
    <col min="7169" max="7169" width="1.83203125" style="5" customWidth="1"/>
    <col min="7170" max="7170" width="5.5" style="5" bestFit="1" customWidth="1"/>
    <col min="7171" max="7171" width="17" style="5" customWidth="1"/>
    <col min="7172" max="7172" width="8.33203125" style="5" customWidth="1"/>
    <col min="7173" max="7173" width="8.5" style="5" customWidth="1"/>
    <col min="7174" max="7174" width="15.1640625" style="5" customWidth="1"/>
    <col min="7175" max="7175" width="11.33203125" style="5" customWidth="1"/>
    <col min="7176" max="7176" width="1.6640625" style="5" customWidth="1"/>
    <col min="7177" max="7189" width="9.6640625" style="5" customWidth="1"/>
    <col min="7190" max="7190" width="13.33203125" style="5" customWidth="1"/>
    <col min="7191" max="7238" width="1.83203125" style="5" customWidth="1"/>
    <col min="7239" max="7239" width="1" style="5" customWidth="1"/>
    <col min="7240" max="7242" width="13" style="5"/>
    <col min="7243" max="7243" width="8.83203125" style="5" customWidth="1"/>
    <col min="7244" max="7424" width="13" style="5"/>
    <col min="7425" max="7425" width="1.83203125" style="5" customWidth="1"/>
    <col min="7426" max="7426" width="5.5" style="5" bestFit="1" customWidth="1"/>
    <col min="7427" max="7427" width="17" style="5" customWidth="1"/>
    <col min="7428" max="7428" width="8.33203125" style="5" customWidth="1"/>
    <col min="7429" max="7429" width="8.5" style="5" customWidth="1"/>
    <col min="7430" max="7430" width="15.1640625" style="5" customWidth="1"/>
    <col min="7431" max="7431" width="11.33203125" style="5" customWidth="1"/>
    <col min="7432" max="7432" width="1.6640625" style="5" customWidth="1"/>
    <col min="7433" max="7445" width="9.6640625" style="5" customWidth="1"/>
    <col min="7446" max="7446" width="13.33203125" style="5" customWidth="1"/>
    <col min="7447" max="7494" width="1.83203125" style="5" customWidth="1"/>
    <col min="7495" max="7495" width="1" style="5" customWidth="1"/>
    <col min="7496" max="7498" width="13" style="5"/>
    <col min="7499" max="7499" width="8.83203125" style="5" customWidth="1"/>
    <col min="7500" max="7680" width="13" style="5"/>
    <col min="7681" max="7681" width="1.83203125" style="5" customWidth="1"/>
    <col min="7682" max="7682" width="5.5" style="5" bestFit="1" customWidth="1"/>
    <col min="7683" max="7683" width="17" style="5" customWidth="1"/>
    <col min="7684" max="7684" width="8.33203125" style="5" customWidth="1"/>
    <col min="7685" max="7685" width="8.5" style="5" customWidth="1"/>
    <col min="7686" max="7686" width="15.1640625" style="5" customWidth="1"/>
    <col min="7687" max="7687" width="11.33203125" style="5" customWidth="1"/>
    <col min="7688" max="7688" width="1.6640625" style="5" customWidth="1"/>
    <col min="7689" max="7701" width="9.6640625" style="5" customWidth="1"/>
    <col min="7702" max="7702" width="13.33203125" style="5" customWidth="1"/>
    <col min="7703" max="7750" width="1.83203125" style="5" customWidth="1"/>
    <col min="7751" max="7751" width="1" style="5" customWidth="1"/>
    <col min="7752" max="7754" width="13" style="5"/>
    <col min="7755" max="7755" width="8.83203125" style="5" customWidth="1"/>
    <col min="7756" max="7936" width="13" style="5"/>
    <col min="7937" max="7937" width="1.83203125" style="5" customWidth="1"/>
    <col min="7938" max="7938" width="5.5" style="5" bestFit="1" customWidth="1"/>
    <col min="7939" max="7939" width="17" style="5" customWidth="1"/>
    <col min="7940" max="7940" width="8.33203125" style="5" customWidth="1"/>
    <col min="7941" max="7941" width="8.5" style="5" customWidth="1"/>
    <col min="7942" max="7942" width="15.1640625" style="5" customWidth="1"/>
    <col min="7943" max="7943" width="11.33203125" style="5" customWidth="1"/>
    <col min="7944" max="7944" width="1.6640625" style="5" customWidth="1"/>
    <col min="7945" max="7957" width="9.6640625" style="5" customWidth="1"/>
    <col min="7958" max="7958" width="13.33203125" style="5" customWidth="1"/>
    <col min="7959" max="8006" width="1.83203125" style="5" customWidth="1"/>
    <col min="8007" max="8007" width="1" style="5" customWidth="1"/>
    <col min="8008" max="8010" width="13" style="5"/>
    <col min="8011" max="8011" width="8.83203125" style="5" customWidth="1"/>
    <col min="8012" max="8192" width="13" style="5"/>
    <col min="8193" max="8193" width="1.83203125" style="5" customWidth="1"/>
    <col min="8194" max="8194" width="5.5" style="5" bestFit="1" customWidth="1"/>
    <col min="8195" max="8195" width="17" style="5" customWidth="1"/>
    <col min="8196" max="8196" width="8.33203125" style="5" customWidth="1"/>
    <col min="8197" max="8197" width="8.5" style="5" customWidth="1"/>
    <col min="8198" max="8198" width="15.1640625" style="5" customWidth="1"/>
    <col min="8199" max="8199" width="11.33203125" style="5" customWidth="1"/>
    <col min="8200" max="8200" width="1.6640625" style="5" customWidth="1"/>
    <col min="8201" max="8213" width="9.6640625" style="5" customWidth="1"/>
    <col min="8214" max="8214" width="13.33203125" style="5" customWidth="1"/>
    <col min="8215" max="8262" width="1.83203125" style="5" customWidth="1"/>
    <col min="8263" max="8263" width="1" style="5" customWidth="1"/>
    <col min="8264" max="8266" width="13" style="5"/>
    <col min="8267" max="8267" width="8.83203125" style="5" customWidth="1"/>
    <col min="8268" max="8448" width="13" style="5"/>
    <col min="8449" max="8449" width="1.83203125" style="5" customWidth="1"/>
    <col min="8450" max="8450" width="5.5" style="5" bestFit="1" customWidth="1"/>
    <col min="8451" max="8451" width="17" style="5" customWidth="1"/>
    <col min="8452" max="8452" width="8.33203125" style="5" customWidth="1"/>
    <col min="8453" max="8453" width="8.5" style="5" customWidth="1"/>
    <col min="8454" max="8454" width="15.1640625" style="5" customWidth="1"/>
    <col min="8455" max="8455" width="11.33203125" style="5" customWidth="1"/>
    <col min="8456" max="8456" width="1.6640625" style="5" customWidth="1"/>
    <col min="8457" max="8469" width="9.6640625" style="5" customWidth="1"/>
    <col min="8470" max="8470" width="13.33203125" style="5" customWidth="1"/>
    <col min="8471" max="8518" width="1.83203125" style="5" customWidth="1"/>
    <col min="8519" max="8519" width="1" style="5" customWidth="1"/>
    <col min="8520" max="8522" width="13" style="5"/>
    <col min="8523" max="8523" width="8.83203125" style="5" customWidth="1"/>
    <col min="8524" max="8704" width="13" style="5"/>
    <col min="8705" max="8705" width="1.83203125" style="5" customWidth="1"/>
    <col min="8706" max="8706" width="5.5" style="5" bestFit="1" customWidth="1"/>
    <col min="8707" max="8707" width="17" style="5" customWidth="1"/>
    <col min="8708" max="8708" width="8.33203125" style="5" customWidth="1"/>
    <col min="8709" max="8709" width="8.5" style="5" customWidth="1"/>
    <col min="8710" max="8710" width="15.1640625" style="5" customWidth="1"/>
    <col min="8711" max="8711" width="11.33203125" style="5" customWidth="1"/>
    <col min="8712" max="8712" width="1.6640625" style="5" customWidth="1"/>
    <col min="8713" max="8725" width="9.6640625" style="5" customWidth="1"/>
    <col min="8726" max="8726" width="13.33203125" style="5" customWidth="1"/>
    <col min="8727" max="8774" width="1.83203125" style="5" customWidth="1"/>
    <col min="8775" max="8775" width="1" style="5" customWidth="1"/>
    <col min="8776" max="8778" width="13" style="5"/>
    <col min="8779" max="8779" width="8.83203125" style="5" customWidth="1"/>
    <col min="8780" max="8960" width="13" style="5"/>
    <col min="8961" max="8961" width="1.83203125" style="5" customWidth="1"/>
    <col min="8962" max="8962" width="5.5" style="5" bestFit="1" customWidth="1"/>
    <col min="8963" max="8963" width="17" style="5" customWidth="1"/>
    <col min="8964" max="8964" width="8.33203125" style="5" customWidth="1"/>
    <col min="8965" max="8965" width="8.5" style="5" customWidth="1"/>
    <col min="8966" max="8966" width="15.1640625" style="5" customWidth="1"/>
    <col min="8967" max="8967" width="11.33203125" style="5" customWidth="1"/>
    <col min="8968" max="8968" width="1.6640625" style="5" customWidth="1"/>
    <col min="8969" max="8981" width="9.6640625" style="5" customWidth="1"/>
    <col min="8982" max="8982" width="13.33203125" style="5" customWidth="1"/>
    <col min="8983" max="9030" width="1.83203125" style="5" customWidth="1"/>
    <col min="9031" max="9031" width="1" style="5" customWidth="1"/>
    <col min="9032" max="9034" width="13" style="5"/>
    <col min="9035" max="9035" width="8.83203125" style="5" customWidth="1"/>
    <col min="9036" max="9216" width="13" style="5"/>
    <col min="9217" max="9217" width="1.83203125" style="5" customWidth="1"/>
    <col min="9218" max="9218" width="5.5" style="5" bestFit="1" customWidth="1"/>
    <col min="9219" max="9219" width="17" style="5" customWidth="1"/>
    <col min="9220" max="9220" width="8.33203125" style="5" customWidth="1"/>
    <col min="9221" max="9221" width="8.5" style="5" customWidth="1"/>
    <col min="9222" max="9222" width="15.1640625" style="5" customWidth="1"/>
    <col min="9223" max="9223" width="11.33203125" style="5" customWidth="1"/>
    <col min="9224" max="9224" width="1.6640625" style="5" customWidth="1"/>
    <col min="9225" max="9237" width="9.6640625" style="5" customWidth="1"/>
    <col min="9238" max="9238" width="13.33203125" style="5" customWidth="1"/>
    <col min="9239" max="9286" width="1.83203125" style="5" customWidth="1"/>
    <col min="9287" max="9287" width="1" style="5" customWidth="1"/>
    <col min="9288" max="9290" width="13" style="5"/>
    <col min="9291" max="9291" width="8.83203125" style="5" customWidth="1"/>
    <col min="9292" max="9472" width="13" style="5"/>
    <col min="9473" max="9473" width="1.83203125" style="5" customWidth="1"/>
    <col min="9474" max="9474" width="5.5" style="5" bestFit="1" customWidth="1"/>
    <col min="9475" max="9475" width="17" style="5" customWidth="1"/>
    <col min="9476" max="9476" width="8.33203125" style="5" customWidth="1"/>
    <col min="9477" max="9477" width="8.5" style="5" customWidth="1"/>
    <col min="9478" max="9478" width="15.1640625" style="5" customWidth="1"/>
    <col min="9479" max="9479" width="11.33203125" style="5" customWidth="1"/>
    <col min="9480" max="9480" width="1.6640625" style="5" customWidth="1"/>
    <col min="9481" max="9493" width="9.6640625" style="5" customWidth="1"/>
    <col min="9494" max="9494" width="13.33203125" style="5" customWidth="1"/>
    <col min="9495" max="9542" width="1.83203125" style="5" customWidth="1"/>
    <col min="9543" max="9543" width="1" style="5" customWidth="1"/>
    <col min="9544" max="9546" width="13" style="5"/>
    <col min="9547" max="9547" width="8.83203125" style="5" customWidth="1"/>
    <col min="9548" max="9728" width="13" style="5"/>
    <col min="9729" max="9729" width="1.83203125" style="5" customWidth="1"/>
    <col min="9730" max="9730" width="5.5" style="5" bestFit="1" customWidth="1"/>
    <col min="9731" max="9731" width="17" style="5" customWidth="1"/>
    <col min="9732" max="9732" width="8.33203125" style="5" customWidth="1"/>
    <col min="9733" max="9733" width="8.5" style="5" customWidth="1"/>
    <col min="9734" max="9734" width="15.1640625" style="5" customWidth="1"/>
    <col min="9735" max="9735" width="11.33203125" style="5" customWidth="1"/>
    <col min="9736" max="9736" width="1.6640625" style="5" customWidth="1"/>
    <col min="9737" max="9749" width="9.6640625" style="5" customWidth="1"/>
    <col min="9750" max="9750" width="13.33203125" style="5" customWidth="1"/>
    <col min="9751" max="9798" width="1.83203125" style="5" customWidth="1"/>
    <col min="9799" max="9799" width="1" style="5" customWidth="1"/>
    <col min="9800" max="9802" width="13" style="5"/>
    <col min="9803" max="9803" width="8.83203125" style="5" customWidth="1"/>
    <col min="9804" max="9984" width="13" style="5"/>
    <col min="9985" max="9985" width="1.83203125" style="5" customWidth="1"/>
    <col min="9986" max="9986" width="5.5" style="5" bestFit="1" customWidth="1"/>
    <col min="9987" max="9987" width="17" style="5" customWidth="1"/>
    <col min="9988" max="9988" width="8.33203125" style="5" customWidth="1"/>
    <col min="9989" max="9989" width="8.5" style="5" customWidth="1"/>
    <col min="9990" max="9990" width="15.1640625" style="5" customWidth="1"/>
    <col min="9991" max="9991" width="11.33203125" style="5" customWidth="1"/>
    <col min="9992" max="9992" width="1.6640625" style="5" customWidth="1"/>
    <col min="9993" max="10005" width="9.6640625" style="5" customWidth="1"/>
    <col min="10006" max="10006" width="13.33203125" style="5" customWidth="1"/>
    <col min="10007" max="10054" width="1.83203125" style="5" customWidth="1"/>
    <col min="10055" max="10055" width="1" style="5" customWidth="1"/>
    <col min="10056" max="10058" width="13" style="5"/>
    <col min="10059" max="10059" width="8.83203125" style="5" customWidth="1"/>
    <col min="10060" max="10240" width="13" style="5"/>
    <col min="10241" max="10241" width="1.83203125" style="5" customWidth="1"/>
    <col min="10242" max="10242" width="5.5" style="5" bestFit="1" customWidth="1"/>
    <col min="10243" max="10243" width="17" style="5" customWidth="1"/>
    <col min="10244" max="10244" width="8.33203125" style="5" customWidth="1"/>
    <col min="10245" max="10245" width="8.5" style="5" customWidth="1"/>
    <col min="10246" max="10246" width="15.1640625" style="5" customWidth="1"/>
    <col min="10247" max="10247" width="11.33203125" style="5" customWidth="1"/>
    <col min="10248" max="10248" width="1.6640625" style="5" customWidth="1"/>
    <col min="10249" max="10261" width="9.6640625" style="5" customWidth="1"/>
    <col min="10262" max="10262" width="13.33203125" style="5" customWidth="1"/>
    <col min="10263" max="10310" width="1.83203125" style="5" customWidth="1"/>
    <col min="10311" max="10311" width="1" style="5" customWidth="1"/>
    <col min="10312" max="10314" width="13" style="5"/>
    <col min="10315" max="10315" width="8.83203125" style="5" customWidth="1"/>
    <col min="10316" max="10496" width="13" style="5"/>
    <col min="10497" max="10497" width="1.83203125" style="5" customWidth="1"/>
    <col min="10498" max="10498" width="5.5" style="5" bestFit="1" customWidth="1"/>
    <col min="10499" max="10499" width="17" style="5" customWidth="1"/>
    <col min="10500" max="10500" width="8.33203125" style="5" customWidth="1"/>
    <col min="10501" max="10501" width="8.5" style="5" customWidth="1"/>
    <col min="10502" max="10502" width="15.1640625" style="5" customWidth="1"/>
    <col min="10503" max="10503" width="11.33203125" style="5" customWidth="1"/>
    <col min="10504" max="10504" width="1.6640625" style="5" customWidth="1"/>
    <col min="10505" max="10517" width="9.6640625" style="5" customWidth="1"/>
    <col min="10518" max="10518" width="13.33203125" style="5" customWidth="1"/>
    <col min="10519" max="10566" width="1.83203125" style="5" customWidth="1"/>
    <col min="10567" max="10567" width="1" style="5" customWidth="1"/>
    <col min="10568" max="10570" width="13" style="5"/>
    <col min="10571" max="10571" width="8.83203125" style="5" customWidth="1"/>
    <col min="10572" max="10752" width="13" style="5"/>
    <col min="10753" max="10753" width="1.83203125" style="5" customWidth="1"/>
    <col min="10754" max="10754" width="5.5" style="5" bestFit="1" customWidth="1"/>
    <col min="10755" max="10755" width="17" style="5" customWidth="1"/>
    <col min="10756" max="10756" width="8.33203125" style="5" customWidth="1"/>
    <col min="10757" max="10757" width="8.5" style="5" customWidth="1"/>
    <col min="10758" max="10758" width="15.1640625" style="5" customWidth="1"/>
    <col min="10759" max="10759" width="11.33203125" style="5" customWidth="1"/>
    <col min="10760" max="10760" width="1.6640625" style="5" customWidth="1"/>
    <col min="10761" max="10773" width="9.6640625" style="5" customWidth="1"/>
    <col min="10774" max="10774" width="13.33203125" style="5" customWidth="1"/>
    <col min="10775" max="10822" width="1.83203125" style="5" customWidth="1"/>
    <col min="10823" max="10823" width="1" style="5" customWidth="1"/>
    <col min="10824" max="10826" width="13" style="5"/>
    <col min="10827" max="10827" width="8.83203125" style="5" customWidth="1"/>
    <col min="10828" max="11008" width="13" style="5"/>
    <col min="11009" max="11009" width="1.83203125" style="5" customWidth="1"/>
    <col min="11010" max="11010" width="5.5" style="5" bestFit="1" customWidth="1"/>
    <col min="11011" max="11011" width="17" style="5" customWidth="1"/>
    <col min="11012" max="11012" width="8.33203125" style="5" customWidth="1"/>
    <col min="11013" max="11013" width="8.5" style="5" customWidth="1"/>
    <col min="11014" max="11014" width="15.1640625" style="5" customWidth="1"/>
    <col min="11015" max="11015" width="11.33203125" style="5" customWidth="1"/>
    <col min="11016" max="11016" width="1.6640625" style="5" customWidth="1"/>
    <col min="11017" max="11029" width="9.6640625" style="5" customWidth="1"/>
    <col min="11030" max="11030" width="13.33203125" style="5" customWidth="1"/>
    <col min="11031" max="11078" width="1.83203125" style="5" customWidth="1"/>
    <col min="11079" max="11079" width="1" style="5" customWidth="1"/>
    <col min="11080" max="11082" width="13" style="5"/>
    <col min="11083" max="11083" width="8.83203125" style="5" customWidth="1"/>
    <col min="11084" max="11264" width="13" style="5"/>
    <col min="11265" max="11265" width="1.83203125" style="5" customWidth="1"/>
    <col min="11266" max="11266" width="5.5" style="5" bestFit="1" customWidth="1"/>
    <col min="11267" max="11267" width="17" style="5" customWidth="1"/>
    <col min="11268" max="11268" width="8.33203125" style="5" customWidth="1"/>
    <col min="11269" max="11269" width="8.5" style="5" customWidth="1"/>
    <col min="11270" max="11270" width="15.1640625" style="5" customWidth="1"/>
    <col min="11271" max="11271" width="11.33203125" style="5" customWidth="1"/>
    <col min="11272" max="11272" width="1.6640625" style="5" customWidth="1"/>
    <col min="11273" max="11285" width="9.6640625" style="5" customWidth="1"/>
    <col min="11286" max="11286" width="13.33203125" style="5" customWidth="1"/>
    <col min="11287" max="11334" width="1.83203125" style="5" customWidth="1"/>
    <col min="11335" max="11335" width="1" style="5" customWidth="1"/>
    <col min="11336" max="11338" width="13" style="5"/>
    <col min="11339" max="11339" width="8.83203125" style="5" customWidth="1"/>
    <col min="11340" max="11520" width="13" style="5"/>
    <col min="11521" max="11521" width="1.83203125" style="5" customWidth="1"/>
    <col min="11522" max="11522" width="5.5" style="5" bestFit="1" customWidth="1"/>
    <col min="11523" max="11523" width="17" style="5" customWidth="1"/>
    <col min="11524" max="11524" width="8.33203125" style="5" customWidth="1"/>
    <col min="11525" max="11525" width="8.5" style="5" customWidth="1"/>
    <col min="11526" max="11526" width="15.1640625" style="5" customWidth="1"/>
    <col min="11527" max="11527" width="11.33203125" style="5" customWidth="1"/>
    <col min="11528" max="11528" width="1.6640625" style="5" customWidth="1"/>
    <col min="11529" max="11541" width="9.6640625" style="5" customWidth="1"/>
    <col min="11542" max="11542" width="13.33203125" style="5" customWidth="1"/>
    <col min="11543" max="11590" width="1.83203125" style="5" customWidth="1"/>
    <col min="11591" max="11591" width="1" style="5" customWidth="1"/>
    <col min="11592" max="11594" width="13" style="5"/>
    <col min="11595" max="11595" width="8.83203125" style="5" customWidth="1"/>
    <col min="11596" max="11776" width="13" style="5"/>
    <col min="11777" max="11777" width="1.83203125" style="5" customWidth="1"/>
    <col min="11778" max="11778" width="5.5" style="5" bestFit="1" customWidth="1"/>
    <col min="11779" max="11779" width="17" style="5" customWidth="1"/>
    <col min="11780" max="11780" width="8.33203125" style="5" customWidth="1"/>
    <col min="11781" max="11781" width="8.5" style="5" customWidth="1"/>
    <col min="11782" max="11782" width="15.1640625" style="5" customWidth="1"/>
    <col min="11783" max="11783" width="11.33203125" style="5" customWidth="1"/>
    <col min="11784" max="11784" width="1.6640625" style="5" customWidth="1"/>
    <col min="11785" max="11797" width="9.6640625" style="5" customWidth="1"/>
    <col min="11798" max="11798" width="13.33203125" style="5" customWidth="1"/>
    <col min="11799" max="11846" width="1.83203125" style="5" customWidth="1"/>
    <col min="11847" max="11847" width="1" style="5" customWidth="1"/>
    <col min="11848" max="11850" width="13" style="5"/>
    <col min="11851" max="11851" width="8.83203125" style="5" customWidth="1"/>
    <col min="11852" max="12032" width="13" style="5"/>
    <col min="12033" max="12033" width="1.83203125" style="5" customWidth="1"/>
    <col min="12034" max="12034" width="5.5" style="5" bestFit="1" customWidth="1"/>
    <col min="12035" max="12035" width="17" style="5" customWidth="1"/>
    <col min="12036" max="12036" width="8.33203125" style="5" customWidth="1"/>
    <col min="12037" max="12037" width="8.5" style="5" customWidth="1"/>
    <col min="12038" max="12038" width="15.1640625" style="5" customWidth="1"/>
    <col min="12039" max="12039" width="11.33203125" style="5" customWidth="1"/>
    <col min="12040" max="12040" width="1.6640625" style="5" customWidth="1"/>
    <col min="12041" max="12053" width="9.6640625" style="5" customWidth="1"/>
    <col min="12054" max="12054" width="13.33203125" style="5" customWidth="1"/>
    <col min="12055" max="12102" width="1.83203125" style="5" customWidth="1"/>
    <col min="12103" max="12103" width="1" style="5" customWidth="1"/>
    <col min="12104" max="12106" width="13" style="5"/>
    <col min="12107" max="12107" width="8.83203125" style="5" customWidth="1"/>
    <col min="12108" max="12288" width="13" style="5"/>
    <col min="12289" max="12289" width="1.83203125" style="5" customWidth="1"/>
    <col min="12290" max="12290" width="5.5" style="5" bestFit="1" customWidth="1"/>
    <col min="12291" max="12291" width="17" style="5" customWidth="1"/>
    <col min="12292" max="12292" width="8.33203125" style="5" customWidth="1"/>
    <col min="12293" max="12293" width="8.5" style="5" customWidth="1"/>
    <col min="12294" max="12294" width="15.1640625" style="5" customWidth="1"/>
    <col min="12295" max="12295" width="11.33203125" style="5" customWidth="1"/>
    <col min="12296" max="12296" width="1.6640625" style="5" customWidth="1"/>
    <col min="12297" max="12309" width="9.6640625" style="5" customWidth="1"/>
    <col min="12310" max="12310" width="13.33203125" style="5" customWidth="1"/>
    <col min="12311" max="12358" width="1.83203125" style="5" customWidth="1"/>
    <col min="12359" max="12359" width="1" style="5" customWidth="1"/>
    <col min="12360" max="12362" width="13" style="5"/>
    <col min="12363" max="12363" width="8.83203125" style="5" customWidth="1"/>
    <col min="12364" max="12544" width="13" style="5"/>
    <col min="12545" max="12545" width="1.83203125" style="5" customWidth="1"/>
    <col min="12546" max="12546" width="5.5" style="5" bestFit="1" customWidth="1"/>
    <col min="12547" max="12547" width="17" style="5" customWidth="1"/>
    <col min="12548" max="12548" width="8.33203125" style="5" customWidth="1"/>
    <col min="12549" max="12549" width="8.5" style="5" customWidth="1"/>
    <col min="12550" max="12550" width="15.1640625" style="5" customWidth="1"/>
    <col min="12551" max="12551" width="11.33203125" style="5" customWidth="1"/>
    <col min="12552" max="12552" width="1.6640625" style="5" customWidth="1"/>
    <col min="12553" max="12565" width="9.6640625" style="5" customWidth="1"/>
    <col min="12566" max="12566" width="13.33203125" style="5" customWidth="1"/>
    <col min="12567" max="12614" width="1.83203125" style="5" customWidth="1"/>
    <col min="12615" max="12615" width="1" style="5" customWidth="1"/>
    <col min="12616" max="12618" width="13" style="5"/>
    <col min="12619" max="12619" width="8.83203125" style="5" customWidth="1"/>
    <col min="12620" max="12800" width="13" style="5"/>
    <col min="12801" max="12801" width="1.83203125" style="5" customWidth="1"/>
    <col min="12802" max="12802" width="5.5" style="5" bestFit="1" customWidth="1"/>
    <col min="12803" max="12803" width="17" style="5" customWidth="1"/>
    <col min="12804" max="12804" width="8.33203125" style="5" customWidth="1"/>
    <col min="12805" max="12805" width="8.5" style="5" customWidth="1"/>
    <col min="12806" max="12806" width="15.1640625" style="5" customWidth="1"/>
    <col min="12807" max="12807" width="11.33203125" style="5" customWidth="1"/>
    <col min="12808" max="12808" width="1.6640625" style="5" customWidth="1"/>
    <col min="12809" max="12821" width="9.6640625" style="5" customWidth="1"/>
    <col min="12822" max="12822" width="13.33203125" style="5" customWidth="1"/>
    <col min="12823" max="12870" width="1.83203125" style="5" customWidth="1"/>
    <col min="12871" max="12871" width="1" style="5" customWidth="1"/>
    <col min="12872" max="12874" width="13" style="5"/>
    <col min="12875" max="12875" width="8.83203125" style="5" customWidth="1"/>
    <col min="12876" max="13056" width="13" style="5"/>
    <col min="13057" max="13057" width="1.83203125" style="5" customWidth="1"/>
    <col min="13058" max="13058" width="5.5" style="5" bestFit="1" customWidth="1"/>
    <col min="13059" max="13059" width="17" style="5" customWidth="1"/>
    <col min="13060" max="13060" width="8.33203125" style="5" customWidth="1"/>
    <col min="13061" max="13061" width="8.5" style="5" customWidth="1"/>
    <col min="13062" max="13062" width="15.1640625" style="5" customWidth="1"/>
    <col min="13063" max="13063" width="11.33203125" style="5" customWidth="1"/>
    <col min="13064" max="13064" width="1.6640625" style="5" customWidth="1"/>
    <col min="13065" max="13077" width="9.6640625" style="5" customWidth="1"/>
    <col min="13078" max="13078" width="13.33203125" style="5" customWidth="1"/>
    <col min="13079" max="13126" width="1.83203125" style="5" customWidth="1"/>
    <col min="13127" max="13127" width="1" style="5" customWidth="1"/>
    <col min="13128" max="13130" width="13" style="5"/>
    <col min="13131" max="13131" width="8.83203125" style="5" customWidth="1"/>
    <col min="13132" max="13312" width="13" style="5"/>
    <col min="13313" max="13313" width="1.83203125" style="5" customWidth="1"/>
    <col min="13314" max="13314" width="5.5" style="5" bestFit="1" customWidth="1"/>
    <col min="13315" max="13315" width="17" style="5" customWidth="1"/>
    <col min="13316" max="13316" width="8.33203125" style="5" customWidth="1"/>
    <col min="13317" max="13317" width="8.5" style="5" customWidth="1"/>
    <col min="13318" max="13318" width="15.1640625" style="5" customWidth="1"/>
    <col min="13319" max="13319" width="11.33203125" style="5" customWidth="1"/>
    <col min="13320" max="13320" width="1.6640625" style="5" customWidth="1"/>
    <col min="13321" max="13333" width="9.6640625" style="5" customWidth="1"/>
    <col min="13334" max="13334" width="13.33203125" style="5" customWidth="1"/>
    <col min="13335" max="13382" width="1.83203125" style="5" customWidth="1"/>
    <col min="13383" max="13383" width="1" style="5" customWidth="1"/>
    <col min="13384" max="13386" width="13" style="5"/>
    <col min="13387" max="13387" width="8.83203125" style="5" customWidth="1"/>
    <col min="13388" max="13568" width="13" style="5"/>
    <col min="13569" max="13569" width="1.83203125" style="5" customWidth="1"/>
    <col min="13570" max="13570" width="5.5" style="5" bestFit="1" customWidth="1"/>
    <col min="13571" max="13571" width="17" style="5" customWidth="1"/>
    <col min="13572" max="13572" width="8.33203125" style="5" customWidth="1"/>
    <col min="13573" max="13573" width="8.5" style="5" customWidth="1"/>
    <col min="13574" max="13574" width="15.1640625" style="5" customWidth="1"/>
    <col min="13575" max="13575" width="11.33203125" style="5" customWidth="1"/>
    <col min="13576" max="13576" width="1.6640625" style="5" customWidth="1"/>
    <col min="13577" max="13589" width="9.6640625" style="5" customWidth="1"/>
    <col min="13590" max="13590" width="13.33203125" style="5" customWidth="1"/>
    <col min="13591" max="13638" width="1.83203125" style="5" customWidth="1"/>
    <col min="13639" max="13639" width="1" style="5" customWidth="1"/>
    <col min="13640" max="13642" width="13" style="5"/>
    <col min="13643" max="13643" width="8.83203125" style="5" customWidth="1"/>
    <col min="13644" max="13824" width="13" style="5"/>
    <col min="13825" max="13825" width="1.83203125" style="5" customWidth="1"/>
    <col min="13826" max="13826" width="5.5" style="5" bestFit="1" customWidth="1"/>
    <col min="13827" max="13827" width="17" style="5" customWidth="1"/>
    <col min="13828" max="13828" width="8.33203125" style="5" customWidth="1"/>
    <col min="13829" max="13829" width="8.5" style="5" customWidth="1"/>
    <col min="13830" max="13830" width="15.1640625" style="5" customWidth="1"/>
    <col min="13831" max="13831" width="11.33203125" style="5" customWidth="1"/>
    <col min="13832" max="13832" width="1.6640625" style="5" customWidth="1"/>
    <col min="13833" max="13845" width="9.6640625" style="5" customWidth="1"/>
    <col min="13846" max="13846" width="13.33203125" style="5" customWidth="1"/>
    <col min="13847" max="13894" width="1.83203125" style="5" customWidth="1"/>
    <col min="13895" max="13895" width="1" style="5" customWidth="1"/>
    <col min="13896" max="13898" width="13" style="5"/>
    <col min="13899" max="13899" width="8.83203125" style="5" customWidth="1"/>
    <col min="13900" max="14080" width="13" style="5"/>
    <col min="14081" max="14081" width="1.83203125" style="5" customWidth="1"/>
    <col min="14082" max="14082" width="5.5" style="5" bestFit="1" customWidth="1"/>
    <col min="14083" max="14083" width="17" style="5" customWidth="1"/>
    <col min="14084" max="14084" width="8.33203125" style="5" customWidth="1"/>
    <col min="14085" max="14085" width="8.5" style="5" customWidth="1"/>
    <col min="14086" max="14086" width="15.1640625" style="5" customWidth="1"/>
    <col min="14087" max="14087" width="11.33203125" style="5" customWidth="1"/>
    <col min="14088" max="14088" width="1.6640625" style="5" customWidth="1"/>
    <col min="14089" max="14101" width="9.6640625" style="5" customWidth="1"/>
    <col min="14102" max="14102" width="13.33203125" style="5" customWidth="1"/>
    <col min="14103" max="14150" width="1.83203125" style="5" customWidth="1"/>
    <col min="14151" max="14151" width="1" style="5" customWidth="1"/>
    <col min="14152" max="14154" width="13" style="5"/>
    <col min="14155" max="14155" width="8.83203125" style="5" customWidth="1"/>
    <col min="14156" max="14336" width="13" style="5"/>
    <col min="14337" max="14337" width="1.83203125" style="5" customWidth="1"/>
    <col min="14338" max="14338" width="5.5" style="5" bestFit="1" customWidth="1"/>
    <col min="14339" max="14339" width="17" style="5" customWidth="1"/>
    <col min="14340" max="14340" width="8.33203125" style="5" customWidth="1"/>
    <col min="14341" max="14341" width="8.5" style="5" customWidth="1"/>
    <col min="14342" max="14342" width="15.1640625" style="5" customWidth="1"/>
    <col min="14343" max="14343" width="11.33203125" style="5" customWidth="1"/>
    <col min="14344" max="14344" width="1.6640625" style="5" customWidth="1"/>
    <col min="14345" max="14357" width="9.6640625" style="5" customWidth="1"/>
    <col min="14358" max="14358" width="13.33203125" style="5" customWidth="1"/>
    <col min="14359" max="14406" width="1.83203125" style="5" customWidth="1"/>
    <col min="14407" max="14407" width="1" style="5" customWidth="1"/>
    <col min="14408" max="14410" width="13" style="5"/>
    <col min="14411" max="14411" width="8.83203125" style="5" customWidth="1"/>
    <col min="14412" max="14592" width="13" style="5"/>
    <col min="14593" max="14593" width="1.83203125" style="5" customWidth="1"/>
    <col min="14594" max="14594" width="5.5" style="5" bestFit="1" customWidth="1"/>
    <col min="14595" max="14595" width="17" style="5" customWidth="1"/>
    <col min="14596" max="14596" width="8.33203125" style="5" customWidth="1"/>
    <col min="14597" max="14597" width="8.5" style="5" customWidth="1"/>
    <col min="14598" max="14598" width="15.1640625" style="5" customWidth="1"/>
    <col min="14599" max="14599" width="11.33203125" style="5" customWidth="1"/>
    <col min="14600" max="14600" width="1.6640625" style="5" customWidth="1"/>
    <col min="14601" max="14613" width="9.6640625" style="5" customWidth="1"/>
    <col min="14614" max="14614" width="13.33203125" style="5" customWidth="1"/>
    <col min="14615" max="14662" width="1.83203125" style="5" customWidth="1"/>
    <col min="14663" max="14663" width="1" style="5" customWidth="1"/>
    <col min="14664" max="14666" width="13" style="5"/>
    <col min="14667" max="14667" width="8.83203125" style="5" customWidth="1"/>
    <col min="14668" max="14848" width="13" style="5"/>
    <col min="14849" max="14849" width="1.83203125" style="5" customWidth="1"/>
    <col min="14850" max="14850" width="5.5" style="5" bestFit="1" customWidth="1"/>
    <col min="14851" max="14851" width="17" style="5" customWidth="1"/>
    <col min="14852" max="14852" width="8.33203125" style="5" customWidth="1"/>
    <col min="14853" max="14853" width="8.5" style="5" customWidth="1"/>
    <col min="14854" max="14854" width="15.1640625" style="5" customWidth="1"/>
    <col min="14855" max="14855" width="11.33203125" style="5" customWidth="1"/>
    <col min="14856" max="14856" width="1.6640625" style="5" customWidth="1"/>
    <col min="14857" max="14869" width="9.6640625" style="5" customWidth="1"/>
    <col min="14870" max="14870" width="13.33203125" style="5" customWidth="1"/>
    <col min="14871" max="14918" width="1.83203125" style="5" customWidth="1"/>
    <col min="14919" max="14919" width="1" style="5" customWidth="1"/>
    <col min="14920" max="14922" width="13" style="5"/>
    <col min="14923" max="14923" width="8.83203125" style="5" customWidth="1"/>
    <col min="14924" max="15104" width="13" style="5"/>
    <col min="15105" max="15105" width="1.83203125" style="5" customWidth="1"/>
    <col min="15106" max="15106" width="5.5" style="5" bestFit="1" customWidth="1"/>
    <col min="15107" max="15107" width="17" style="5" customWidth="1"/>
    <col min="15108" max="15108" width="8.33203125" style="5" customWidth="1"/>
    <col min="15109" max="15109" width="8.5" style="5" customWidth="1"/>
    <col min="15110" max="15110" width="15.1640625" style="5" customWidth="1"/>
    <col min="15111" max="15111" width="11.33203125" style="5" customWidth="1"/>
    <col min="15112" max="15112" width="1.6640625" style="5" customWidth="1"/>
    <col min="15113" max="15125" width="9.6640625" style="5" customWidth="1"/>
    <col min="15126" max="15126" width="13.33203125" style="5" customWidth="1"/>
    <col min="15127" max="15174" width="1.83203125" style="5" customWidth="1"/>
    <col min="15175" max="15175" width="1" style="5" customWidth="1"/>
    <col min="15176" max="15178" width="13" style="5"/>
    <col min="15179" max="15179" width="8.83203125" style="5" customWidth="1"/>
    <col min="15180" max="15360" width="13" style="5"/>
    <col min="15361" max="15361" width="1.83203125" style="5" customWidth="1"/>
    <col min="15362" max="15362" width="5.5" style="5" bestFit="1" customWidth="1"/>
    <col min="15363" max="15363" width="17" style="5" customWidth="1"/>
    <col min="15364" max="15364" width="8.33203125" style="5" customWidth="1"/>
    <col min="15365" max="15365" width="8.5" style="5" customWidth="1"/>
    <col min="15366" max="15366" width="15.1640625" style="5" customWidth="1"/>
    <col min="15367" max="15367" width="11.33203125" style="5" customWidth="1"/>
    <col min="15368" max="15368" width="1.6640625" style="5" customWidth="1"/>
    <col min="15369" max="15381" width="9.6640625" style="5" customWidth="1"/>
    <col min="15382" max="15382" width="13.33203125" style="5" customWidth="1"/>
    <col min="15383" max="15430" width="1.83203125" style="5" customWidth="1"/>
    <col min="15431" max="15431" width="1" style="5" customWidth="1"/>
    <col min="15432" max="15434" width="13" style="5"/>
    <col min="15435" max="15435" width="8.83203125" style="5" customWidth="1"/>
    <col min="15436" max="15616" width="13" style="5"/>
    <col min="15617" max="15617" width="1.83203125" style="5" customWidth="1"/>
    <col min="15618" max="15618" width="5.5" style="5" bestFit="1" customWidth="1"/>
    <col min="15619" max="15619" width="17" style="5" customWidth="1"/>
    <col min="15620" max="15620" width="8.33203125" style="5" customWidth="1"/>
    <col min="15621" max="15621" width="8.5" style="5" customWidth="1"/>
    <col min="15622" max="15622" width="15.1640625" style="5" customWidth="1"/>
    <col min="15623" max="15623" width="11.33203125" style="5" customWidth="1"/>
    <col min="15624" max="15624" width="1.6640625" style="5" customWidth="1"/>
    <col min="15625" max="15637" width="9.6640625" style="5" customWidth="1"/>
    <col min="15638" max="15638" width="13.33203125" style="5" customWidth="1"/>
    <col min="15639" max="15686" width="1.83203125" style="5" customWidth="1"/>
    <col min="15687" max="15687" width="1" style="5" customWidth="1"/>
    <col min="15688" max="15690" width="13" style="5"/>
    <col min="15691" max="15691" width="8.83203125" style="5" customWidth="1"/>
    <col min="15692" max="15872" width="13" style="5"/>
    <col min="15873" max="15873" width="1.83203125" style="5" customWidth="1"/>
    <col min="15874" max="15874" width="5.5" style="5" bestFit="1" customWidth="1"/>
    <col min="15875" max="15875" width="17" style="5" customWidth="1"/>
    <col min="15876" max="15876" width="8.33203125" style="5" customWidth="1"/>
    <col min="15877" max="15877" width="8.5" style="5" customWidth="1"/>
    <col min="15878" max="15878" width="15.1640625" style="5" customWidth="1"/>
    <col min="15879" max="15879" width="11.33203125" style="5" customWidth="1"/>
    <col min="15880" max="15880" width="1.6640625" style="5" customWidth="1"/>
    <col min="15881" max="15893" width="9.6640625" style="5" customWidth="1"/>
    <col min="15894" max="15894" width="13.33203125" style="5" customWidth="1"/>
    <col min="15895" max="15942" width="1.83203125" style="5" customWidth="1"/>
    <col min="15943" max="15943" width="1" style="5" customWidth="1"/>
    <col min="15944" max="15946" width="13" style="5"/>
    <col min="15947" max="15947" width="8.83203125" style="5" customWidth="1"/>
    <col min="15948" max="16128" width="13" style="5"/>
    <col min="16129" max="16129" width="1.83203125" style="5" customWidth="1"/>
    <col min="16130" max="16130" width="5.5" style="5" bestFit="1" customWidth="1"/>
    <col min="16131" max="16131" width="17" style="5" customWidth="1"/>
    <col min="16132" max="16132" width="8.33203125" style="5" customWidth="1"/>
    <col min="16133" max="16133" width="8.5" style="5" customWidth="1"/>
    <col min="16134" max="16134" width="15.1640625" style="5" customWidth="1"/>
    <col min="16135" max="16135" width="11.33203125" style="5" customWidth="1"/>
    <col min="16136" max="16136" width="1.6640625" style="5" customWidth="1"/>
    <col min="16137" max="16149" width="9.6640625" style="5" customWidth="1"/>
    <col min="16150" max="16150" width="13.33203125" style="5" customWidth="1"/>
    <col min="16151" max="16198" width="1.83203125" style="5" customWidth="1"/>
    <col min="16199" max="16199" width="1" style="5" customWidth="1"/>
    <col min="16200" max="16202" width="13" style="5"/>
    <col min="16203" max="16203" width="8.83203125" style="5" customWidth="1"/>
    <col min="16204" max="16384" width="13" style="5"/>
  </cols>
  <sheetData>
    <row r="1" spans="1:75" ht="11.25" customHeight="1" thickBo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1"/>
      <c r="BV1" s="31"/>
      <c r="BW1" s="31"/>
    </row>
    <row r="2" spans="1:75" s="8" customFormat="1" ht="59.25" customHeight="1" thickTop="1" thickBot="1">
      <c r="A2" s="32"/>
      <c r="B2" s="191" t="s">
        <v>1472</v>
      </c>
      <c r="C2" s="192"/>
      <c r="D2" s="192"/>
      <c r="E2" s="192"/>
      <c r="F2" s="193" t="s">
        <v>1473</v>
      </c>
      <c r="G2" s="194"/>
      <c r="H2" s="194"/>
      <c r="I2" s="194"/>
      <c r="J2" s="194"/>
      <c r="K2" s="194"/>
      <c r="L2" s="194"/>
      <c r="M2" s="194"/>
      <c r="N2" s="194"/>
      <c r="O2" s="194"/>
      <c r="P2" s="194"/>
      <c r="Q2" s="194"/>
      <c r="R2" s="194"/>
      <c r="S2" s="194"/>
      <c r="T2" s="194"/>
      <c r="U2" s="194"/>
      <c r="V2" s="195"/>
      <c r="W2" s="32"/>
      <c r="X2" s="32"/>
      <c r="Y2" s="32"/>
      <c r="Z2" s="32"/>
      <c r="AA2" s="32"/>
      <c r="AB2" s="32"/>
      <c r="AC2" s="33"/>
      <c r="AD2" s="32"/>
      <c r="AE2" s="32"/>
      <c r="AF2" s="32"/>
      <c r="AG2" s="32"/>
      <c r="AH2" s="32"/>
      <c r="AI2" s="32"/>
      <c r="AJ2" s="32"/>
      <c r="AK2" s="33"/>
      <c r="AL2" s="32"/>
      <c r="AM2" s="32"/>
      <c r="AN2" s="32"/>
      <c r="AO2" s="32"/>
      <c r="AP2" s="32"/>
      <c r="AQ2" s="32"/>
      <c r="AR2" s="32"/>
      <c r="AS2" s="33"/>
      <c r="AT2" s="32"/>
      <c r="AU2" s="32"/>
      <c r="AV2" s="32"/>
      <c r="AW2" s="32"/>
      <c r="AX2" s="32"/>
      <c r="AY2" s="32"/>
      <c r="AZ2" s="32"/>
      <c r="BA2" s="33"/>
      <c r="BB2" s="32"/>
      <c r="BC2" s="32"/>
      <c r="BD2" s="32"/>
      <c r="BE2" s="32"/>
      <c r="BF2" s="32"/>
      <c r="BG2" s="32"/>
      <c r="BH2" s="32"/>
      <c r="BI2" s="33"/>
      <c r="BJ2" s="32"/>
      <c r="BK2" s="32"/>
      <c r="BL2" s="32"/>
      <c r="BM2" s="32"/>
      <c r="BN2" s="32"/>
      <c r="BO2" s="32"/>
      <c r="BP2" s="32"/>
      <c r="BQ2" s="33"/>
      <c r="BR2" s="32"/>
      <c r="BS2" s="32"/>
      <c r="BT2" s="32"/>
      <c r="BU2" s="34"/>
      <c r="BV2" s="34"/>
      <c r="BW2" s="34"/>
    </row>
    <row r="3" spans="1:75" ht="6.75" customHeight="1" thickTop="1" thickBo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1"/>
      <c r="BV3" s="31"/>
      <c r="BW3" s="31"/>
    </row>
    <row r="4" spans="1:75" ht="17.75" customHeight="1" thickTop="1">
      <c r="A4" s="30"/>
      <c r="B4" s="196" t="s">
        <v>1474</v>
      </c>
      <c r="C4" s="198" t="s">
        <v>1475</v>
      </c>
      <c r="D4" s="200" t="s">
        <v>1476</v>
      </c>
      <c r="E4" s="198" t="s">
        <v>1477</v>
      </c>
      <c r="F4" s="201" t="s">
        <v>1478</v>
      </c>
      <c r="G4" s="198" t="s">
        <v>1479</v>
      </c>
      <c r="H4" s="84"/>
      <c r="I4" s="204">
        <v>2</v>
      </c>
      <c r="J4" s="204">
        <v>3</v>
      </c>
      <c r="K4" s="204">
        <v>4</v>
      </c>
      <c r="L4" s="204">
        <v>5</v>
      </c>
      <c r="M4" s="204">
        <v>6</v>
      </c>
      <c r="N4" s="204">
        <v>7</v>
      </c>
      <c r="O4" s="204">
        <v>8</v>
      </c>
      <c r="P4" s="204">
        <v>9</v>
      </c>
      <c r="Q4" s="204">
        <v>10</v>
      </c>
      <c r="R4" s="204">
        <v>11</v>
      </c>
      <c r="S4" s="204">
        <v>12</v>
      </c>
      <c r="T4" s="204">
        <v>1</v>
      </c>
      <c r="U4" s="204">
        <v>2</v>
      </c>
      <c r="V4" s="206" t="s">
        <v>1480</v>
      </c>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1"/>
      <c r="BV4" s="31"/>
      <c r="BW4" s="31"/>
    </row>
    <row r="5" spans="1:75" s="13" customFormat="1" ht="17.75" customHeight="1" thickBot="1">
      <c r="A5" s="35"/>
      <c r="B5" s="197"/>
      <c r="C5" s="199"/>
      <c r="D5" s="199"/>
      <c r="E5" s="199"/>
      <c r="F5" s="202"/>
      <c r="G5" s="203"/>
      <c r="H5" s="85"/>
      <c r="I5" s="205"/>
      <c r="J5" s="205"/>
      <c r="K5" s="205"/>
      <c r="L5" s="205"/>
      <c r="M5" s="205"/>
      <c r="N5" s="205"/>
      <c r="O5" s="205"/>
      <c r="P5" s="205"/>
      <c r="Q5" s="205"/>
      <c r="R5" s="205"/>
      <c r="S5" s="205"/>
      <c r="T5" s="205"/>
      <c r="U5" s="205"/>
      <c r="V5" s="207"/>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6"/>
      <c r="BV5" s="36"/>
      <c r="BW5" s="36"/>
    </row>
    <row r="6" spans="1:75" ht="17.75" customHeight="1" thickTop="1">
      <c r="A6" s="30"/>
      <c r="B6" s="42">
        <v>1</v>
      </c>
      <c r="C6" s="43" t="s">
        <v>1353</v>
      </c>
      <c r="D6" s="44">
        <v>0</v>
      </c>
      <c r="E6" s="44">
        <v>0</v>
      </c>
      <c r="F6" s="44">
        <v>7</v>
      </c>
      <c r="G6" s="46">
        <v>4</v>
      </c>
      <c r="H6" s="44"/>
      <c r="I6" s="44">
        <v>0</v>
      </c>
      <c r="J6" s="44">
        <v>2</v>
      </c>
      <c r="K6" s="44">
        <v>0</v>
      </c>
      <c r="L6" s="44">
        <v>0</v>
      </c>
      <c r="M6" s="44">
        <v>0</v>
      </c>
      <c r="N6" s="44">
        <v>0</v>
      </c>
      <c r="O6" s="44">
        <v>0</v>
      </c>
      <c r="P6" s="44">
        <v>0</v>
      </c>
      <c r="Q6" s="44">
        <v>0</v>
      </c>
      <c r="R6" s="44">
        <v>0</v>
      </c>
      <c r="S6" s="44">
        <v>0</v>
      </c>
      <c r="T6" s="44">
        <v>0</v>
      </c>
      <c r="U6" s="44">
        <v>0</v>
      </c>
      <c r="V6" s="45">
        <f>SUM(I6:U6)</f>
        <v>2</v>
      </c>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1"/>
      <c r="BV6" s="31"/>
      <c r="BW6" s="31"/>
    </row>
    <row r="7" spans="1:75" ht="17.75" customHeight="1">
      <c r="A7" s="30"/>
      <c r="B7" s="41">
        <v>2</v>
      </c>
      <c r="C7" s="39" t="s">
        <v>1397</v>
      </c>
      <c r="D7" s="40">
        <v>0</v>
      </c>
      <c r="E7" s="40">
        <v>0</v>
      </c>
      <c r="F7" s="40">
        <v>44</v>
      </c>
      <c r="G7" s="47">
        <v>32</v>
      </c>
      <c r="H7" s="40"/>
      <c r="I7" s="40">
        <v>0</v>
      </c>
      <c r="J7" s="40">
        <v>1</v>
      </c>
      <c r="K7" s="40">
        <v>0</v>
      </c>
      <c r="L7" s="40">
        <v>1</v>
      </c>
      <c r="M7" s="40">
        <v>0</v>
      </c>
      <c r="N7" s="40">
        <v>1</v>
      </c>
      <c r="O7" s="40">
        <v>0</v>
      </c>
      <c r="P7" s="40">
        <v>1</v>
      </c>
      <c r="Q7" s="40">
        <v>1</v>
      </c>
      <c r="R7" s="40">
        <v>0</v>
      </c>
      <c r="S7" s="40">
        <v>1</v>
      </c>
      <c r="T7" s="40">
        <v>0</v>
      </c>
      <c r="U7" s="40">
        <v>0</v>
      </c>
      <c r="V7" s="45">
        <f t="shared" ref="V7:V30" si="0">SUM(I7:U7)</f>
        <v>6</v>
      </c>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1"/>
      <c r="BV7" s="31"/>
      <c r="BW7" s="31"/>
    </row>
    <row r="8" spans="1:75" ht="17.75" customHeight="1">
      <c r="A8" s="30"/>
      <c r="B8" s="41">
        <v>3</v>
      </c>
      <c r="C8" s="39" t="s">
        <v>1481</v>
      </c>
      <c r="D8" s="40">
        <v>0</v>
      </c>
      <c r="E8" s="40">
        <v>0</v>
      </c>
      <c r="F8" s="40">
        <v>144</v>
      </c>
      <c r="G8" s="47">
        <v>90</v>
      </c>
      <c r="H8" s="40"/>
      <c r="I8" s="40">
        <v>4</v>
      </c>
      <c r="J8" s="40">
        <v>4</v>
      </c>
      <c r="K8" s="40">
        <v>2</v>
      </c>
      <c r="L8" s="40">
        <v>0</v>
      </c>
      <c r="M8" s="40">
        <v>0</v>
      </c>
      <c r="N8" s="40">
        <v>2</v>
      </c>
      <c r="O8" s="40">
        <v>3</v>
      </c>
      <c r="P8" s="40">
        <v>0</v>
      </c>
      <c r="Q8" s="40">
        <v>1</v>
      </c>
      <c r="R8" s="40">
        <v>1</v>
      </c>
      <c r="S8" s="40">
        <v>0</v>
      </c>
      <c r="T8" s="40">
        <v>0</v>
      </c>
      <c r="U8" s="40">
        <v>0</v>
      </c>
      <c r="V8" s="45">
        <f t="shared" si="0"/>
        <v>17</v>
      </c>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1"/>
      <c r="BV8" s="31"/>
      <c r="BW8" s="31"/>
    </row>
    <row r="9" spans="1:75" ht="17.75" customHeight="1">
      <c r="A9" s="30"/>
      <c r="B9" s="41">
        <v>4</v>
      </c>
      <c r="C9" s="39" t="s">
        <v>1403</v>
      </c>
      <c r="D9" s="40">
        <v>0</v>
      </c>
      <c r="E9" s="40">
        <v>6</v>
      </c>
      <c r="F9" s="40">
        <v>186</v>
      </c>
      <c r="G9" s="47">
        <v>118</v>
      </c>
      <c r="H9" s="40"/>
      <c r="I9" s="40">
        <v>8</v>
      </c>
      <c r="J9" s="40">
        <v>2</v>
      </c>
      <c r="K9" s="40">
        <v>0</v>
      </c>
      <c r="L9" s="40">
        <v>2</v>
      </c>
      <c r="M9" s="40">
        <v>3</v>
      </c>
      <c r="N9" s="40">
        <v>1</v>
      </c>
      <c r="O9" s="40">
        <v>3</v>
      </c>
      <c r="P9" s="40">
        <v>4</v>
      </c>
      <c r="Q9" s="40">
        <v>0</v>
      </c>
      <c r="R9" s="40">
        <v>1</v>
      </c>
      <c r="S9" s="40">
        <v>4</v>
      </c>
      <c r="T9" s="40">
        <v>7</v>
      </c>
      <c r="U9" s="40">
        <v>4</v>
      </c>
      <c r="V9" s="45">
        <f t="shared" si="0"/>
        <v>39</v>
      </c>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1"/>
      <c r="BV9" s="31"/>
      <c r="BW9" s="31"/>
    </row>
    <row r="10" spans="1:75" ht="17.75" customHeight="1">
      <c r="A10" s="30"/>
      <c r="B10" s="41">
        <v>5</v>
      </c>
      <c r="C10" s="39" t="s">
        <v>1482</v>
      </c>
      <c r="D10" s="40">
        <v>0</v>
      </c>
      <c r="E10" s="40">
        <v>1</v>
      </c>
      <c r="F10" s="40">
        <v>538</v>
      </c>
      <c r="G10" s="47">
        <v>367</v>
      </c>
      <c r="H10" s="40"/>
      <c r="I10" s="40">
        <v>5</v>
      </c>
      <c r="J10" s="40">
        <v>1</v>
      </c>
      <c r="K10" s="40">
        <v>13</v>
      </c>
      <c r="L10" s="40">
        <v>8</v>
      </c>
      <c r="M10" s="40">
        <v>8</v>
      </c>
      <c r="N10" s="40">
        <v>6</v>
      </c>
      <c r="O10" s="40">
        <v>10</v>
      </c>
      <c r="P10" s="40">
        <v>5</v>
      </c>
      <c r="Q10" s="40">
        <v>4</v>
      </c>
      <c r="R10" s="40">
        <v>7</v>
      </c>
      <c r="S10" s="40">
        <v>1</v>
      </c>
      <c r="T10" s="40">
        <v>6</v>
      </c>
      <c r="U10" s="40">
        <v>3</v>
      </c>
      <c r="V10" s="45">
        <f t="shared" si="0"/>
        <v>77</v>
      </c>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1"/>
      <c r="BV10" s="31"/>
      <c r="BW10" s="31"/>
    </row>
    <row r="11" spans="1:75" ht="17.75" customHeight="1">
      <c r="A11" s="30"/>
      <c r="B11" s="41">
        <v>6</v>
      </c>
      <c r="C11" s="39" t="s">
        <v>1409</v>
      </c>
      <c r="D11" s="40">
        <v>0</v>
      </c>
      <c r="E11" s="40">
        <v>0</v>
      </c>
      <c r="F11" s="40">
        <v>168</v>
      </c>
      <c r="G11" s="47">
        <v>122</v>
      </c>
      <c r="H11" s="40"/>
      <c r="I11" s="40">
        <v>1</v>
      </c>
      <c r="J11" s="40">
        <v>2</v>
      </c>
      <c r="K11" s="40">
        <v>0</v>
      </c>
      <c r="L11" s="40">
        <v>1</v>
      </c>
      <c r="M11" s="40">
        <v>0</v>
      </c>
      <c r="N11" s="40">
        <v>6</v>
      </c>
      <c r="O11" s="40">
        <v>4</v>
      </c>
      <c r="P11" s="40">
        <v>2</v>
      </c>
      <c r="Q11" s="40">
        <v>3</v>
      </c>
      <c r="R11" s="40">
        <v>4</v>
      </c>
      <c r="S11" s="40">
        <v>1</v>
      </c>
      <c r="T11" s="40">
        <v>0</v>
      </c>
      <c r="U11" s="40">
        <v>0</v>
      </c>
      <c r="V11" s="45">
        <f t="shared" si="0"/>
        <v>24</v>
      </c>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1"/>
      <c r="BV11" s="31"/>
      <c r="BW11" s="31"/>
    </row>
    <row r="12" spans="1:75" ht="17.75" customHeight="1">
      <c r="A12" s="30"/>
      <c r="B12" s="41">
        <v>7</v>
      </c>
      <c r="C12" s="39" t="s">
        <v>1413</v>
      </c>
      <c r="D12" s="40">
        <v>0</v>
      </c>
      <c r="E12" s="40">
        <v>3</v>
      </c>
      <c r="F12" s="40">
        <v>233</v>
      </c>
      <c r="G12" s="47">
        <v>154</v>
      </c>
      <c r="H12" s="40"/>
      <c r="I12" s="40">
        <v>0</v>
      </c>
      <c r="J12" s="40">
        <v>0</v>
      </c>
      <c r="K12" s="40">
        <v>3</v>
      </c>
      <c r="L12" s="40">
        <v>2</v>
      </c>
      <c r="M12" s="40">
        <v>2</v>
      </c>
      <c r="N12" s="40">
        <v>3</v>
      </c>
      <c r="O12" s="40">
        <v>6</v>
      </c>
      <c r="P12" s="40">
        <v>4</v>
      </c>
      <c r="Q12" s="40">
        <v>8</v>
      </c>
      <c r="R12" s="40">
        <v>4</v>
      </c>
      <c r="S12" s="40">
        <v>9</v>
      </c>
      <c r="T12" s="40">
        <v>1</v>
      </c>
      <c r="U12" s="40">
        <v>3</v>
      </c>
      <c r="V12" s="45">
        <f t="shared" si="0"/>
        <v>45</v>
      </c>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1"/>
      <c r="BV12" s="31"/>
      <c r="BW12" s="31"/>
    </row>
    <row r="13" spans="1:75" ht="17.75" customHeight="1">
      <c r="A13" s="30"/>
      <c r="B13" s="41">
        <v>8</v>
      </c>
      <c r="C13" s="39" t="s">
        <v>1483</v>
      </c>
      <c r="D13" s="40">
        <v>0</v>
      </c>
      <c r="E13" s="40">
        <v>0</v>
      </c>
      <c r="F13" s="40">
        <v>30</v>
      </c>
      <c r="G13" s="47">
        <v>26</v>
      </c>
      <c r="H13" s="40"/>
      <c r="I13" s="40">
        <v>1</v>
      </c>
      <c r="J13" s="40">
        <v>1</v>
      </c>
      <c r="K13" s="40">
        <v>0</v>
      </c>
      <c r="L13" s="40">
        <v>1</v>
      </c>
      <c r="M13" s="40">
        <v>1</v>
      </c>
      <c r="N13" s="40">
        <v>1</v>
      </c>
      <c r="O13" s="40">
        <v>0</v>
      </c>
      <c r="P13" s="40">
        <v>0</v>
      </c>
      <c r="Q13" s="40">
        <v>0</v>
      </c>
      <c r="R13" s="40">
        <v>0</v>
      </c>
      <c r="S13" s="40">
        <v>2</v>
      </c>
      <c r="T13" s="40">
        <v>1</v>
      </c>
      <c r="U13" s="40">
        <v>0</v>
      </c>
      <c r="V13" s="45">
        <f t="shared" si="0"/>
        <v>8</v>
      </c>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1"/>
      <c r="BV13" s="31"/>
      <c r="BW13" s="31"/>
    </row>
    <row r="14" spans="1:75" ht="17.75" customHeight="1">
      <c r="A14" s="30"/>
      <c r="B14" s="41">
        <v>9</v>
      </c>
      <c r="C14" s="39" t="s">
        <v>1433</v>
      </c>
      <c r="D14" s="40">
        <v>0</v>
      </c>
      <c r="E14" s="40">
        <v>0</v>
      </c>
      <c r="F14" s="40">
        <v>86</v>
      </c>
      <c r="G14" s="47">
        <v>61</v>
      </c>
      <c r="H14" s="40"/>
      <c r="I14" s="40">
        <v>0</v>
      </c>
      <c r="J14" s="40">
        <v>5</v>
      </c>
      <c r="K14" s="40">
        <v>1</v>
      </c>
      <c r="L14" s="40">
        <v>0</v>
      </c>
      <c r="M14" s="40">
        <v>2</v>
      </c>
      <c r="N14" s="40">
        <v>0</v>
      </c>
      <c r="O14" s="40">
        <v>0</v>
      </c>
      <c r="P14" s="40">
        <v>1</v>
      </c>
      <c r="Q14" s="40">
        <v>0</v>
      </c>
      <c r="R14" s="40">
        <v>1</v>
      </c>
      <c r="S14" s="40">
        <v>1</v>
      </c>
      <c r="T14" s="40">
        <v>0</v>
      </c>
      <c r="U14" s="40">
        <v>0</v>
      </c>
      <c r="V14" s="45">
        <f t="shared" si="0"/>
        <v>11</v>
      </c>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1"/>
      <c r="BV14" s="31"/>
      <c r="BW14" s="31"/>
    </row>
    <row r="15" spans="1:75" ht="17.75" customHeight="1">
      <c r="A15" s="30"/>
      <c r="B15" s="41">
        <v>10</v>
      </c>
      <c r="C15" s="39" t="s">
        <v>1451</v>
      </c>
      <c r="D15" s="40">
        <v>1</v>
      </c>
      <c r="E15" s="40">
        <v>6</v>
      </c>
      <c r="F15" s="40">
        <v>1861</v>
      </c>
      <c r="G15" s="47">
        <v>1361</v>
      </c>
      <c r="H15" s="40"/>
      <c r="I15" s="40">
        <v>23</v>
      </c>
      <c r="J15" s="40">
        <v>22</v>
      </c>
      <c r="K15" s="40">
        <v>15</v>
      </c>
      <c r="L15" s="40">
        <v>29</v>
      </c>
      <c r="M15" s="40">
        <v>11</v>
      </c>
      <c r="N15" s="40">
        <v>19</v>
      </c>
      <c r="O15" s="40">
        <v>17</v>
      </c>
      <c r="P15" s="40">
        <v>18</v>
      </c>
      <c r="Q15" s="40">
        <v>23</v>
      </c>
      <c r="R15" s="40">
        <v>16</v>
      </c>
      <c r="S15" s="40">
        <v>24</v>
      </c>
      <c r="T15" s="40">
        <v>16</v>
      </c>
      <c r="U15" s="40">
        <v>8</v>
      </c>
      <c r="V15" s="45">
        <f t="shared" si="0"/>
        <v>241</v>
      </c>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1"/>
      <c r="BV15" s="31"/>
      <c r="BW15" s="31"/>
    </row>
    <row r="16" spans="1:75" ht="17.75" customHeight="1">
      <c r="A16" s="30"/>
      <c r="B16" s="41">
        <v>11</v>
      </c>
      <c r="C16" s="39" t="s">
        <v>1452</v>
      </c>
      <c r="D16" s="40">
        <v>0</v>
      </c>
      <c r="E16" s="40">
        <v>0</v>
      </c>
      <c r="F16" s="40">
        <v>122</v>
      </c>
      <c r="G16" s="47">
        <v>89</v>
      </c>
      <c r="H16" s="40"/>
      <c r="I16" s="40">
        <v>0</v>
      </c>
      <c r="J16" s="40">
        <v>0</v>
      </c>
      <c r="K16" s="40">
        <v>1</v>
      </c>
      <c r="L16" s="40">
        <v>0</v>
      </c>
      <c r="M16" s="40">
        <v>0</v>
      </c>
      <c r="N16" s="40">
        <v>0</v>
      </c>
      <c r="O16" s="40">
        <v>2</v>
      </c>
      <c r="P16" s="40">
        <v>0</v>
      </c>
      <c r="Q16" s="40">
        <v>0</v>
      </c>
      <c r="R16" s="40">
        <v>0</v>
      </c>
      <c r="S16" s="40">
        <v>1</v>
      </c>
      <c r="T16" s="40">
        <v>1</v>
      </c>
      <c r="U16" s="40">
        <v>0</v>
      </c>
      <c r="V16" s="45">
        <f t="shared" si="0"/>
        <v>5</v>
      </c>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1"/>
      <c r="BV16" s="31"/>
      <c r="BW16" s="31"/>
    </row>
    <row r="17" spans="1:75" ht="17.75" customHeight="1">
      <c r="A17" s="30"/>
      <c r="B17" s="41">
        <v>12</v>
      </c>
      <c r="C17" s="39" t="s">
        <v>1461</v>
      </c>
      <c r="D17" s="40">
        <v>0</v>
      </c>
      <c r="E17" s="40">
        <v>1</v>
      </c>
      <c r="F17" s="40">
        <v>30</v>
      </c>
      <c r="G17" s="47">
        <v>20</v>
      </c>
      <c r="H17" s="40"/>
      <c r="I17" s="40">
        <v>0</v>
      </c>
      <c r="J17" s="40">
        <v>0</v>
      </c>
      <c r="K17" s="40">
        <v>0</v>
      </c>
      <c r="L17" s="40">
        <v>1</v>
      </c>
      <c r="M17" s="40">
        <v>1</v>
      </c>
      <c r="N17" s="40">
        <v>0</v>
      </c>
      <c r="O17" s="40">
        <v>0</v>
      </c>
      <c r="P17" s="40">
        <v>0</v>
      </c>
      <c r="Q17" s="40">
        <v>0</v>
      </c>
      <c r="R17" s="40">
        <v>0</v>
      </c>
      <c r="S17" s="40">
        <v>0</v>
      </c>
      <c r="T17" s="40">
        <v>1</v>
      </c>
      <c r="U17" s="40">
        <v>1</v>
      </c>
      <c r="V17" s="45">
        <f t="shared" si="0"/>
        <v>4</v>
      </c>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1"/>
      <c r="BV17" s="31"/>
      <c r="BW17" s="31"/>
    </row>
    <row r="18" spans="1:75" ht="17.75" customHeight="1">
      <c r="A18" s="30"/>
      <c r="B18" s="41">
        <v>13</v>
      </c>
      <c r="C18" s="39" t="s">
        <v>1484</v>
      </c>
      <c r="D18" s="40">
        <v>1</v>
      </c>
      <c r="E18" s="40">
        <v>13</v>
      </c>
      <c r="F18" s="40">
        <v>898</v>
      </c>
      <c r="G18" s="47">
        <v>524</v>
      </c>
      <c r="H18" s="40"/>
      <c r="I18" s="40">
        <v>19</v>
      </c>
      <c r="J18" s="40">
        <v>15</v>
      </c>
      <c r="K18" s="40">
        <v>10</v>
      </c>
      <c r="L18" s="40">
        <v>15</v>
      </c>
      <c r="M18" s="40">
        <v>30</v>
      </c>
      <c r="N18" s="40">
        <v>18</v>
      </c>
      <c r="O18" s="40">
        <v>18</v>
      </c>
      <c r="P18" s="40">
        <v>29</v>
      </c>
      <c r="Q18" s="40">
        <v>22</v>
      </c>
      <c r="R18" s="40">
        <v>26</v>
      </c>
      <c r="S18" s="40">
        <v>25</v>
      </c>
      <c r="T18" s="40">
        <v>16</v>
      </c>
      <c r="U18" s="40">
        <v>5</v>
      </c>
      <c r="V18" s="45">
        <f t="shared" si="0"/>
        <v>248</v>
      </c>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1"/>
      <c r="BV18" s="31"/>
      <c r="BW18" s="31"/>
    </row>
    <row r="19" spans="1:75" ht="17.75" customHeight="1">
      <c r="A19" s="30"/>
      <c r="B19" s="41">
        <v>14</v>
      </c>
      <c r="C19" s="39"/>
      <c r="D19" s="40"/>
      <c r="E19" s="40"/>
      <c r="F19" s="40"/>
      <c r="G19" s="47"/>
      <c r="H19" s="40"/>
      <c r="I19" s="40"/>
      <c r="J19" s="40"/>
      <c r="K19" s="40"/>
      <c r="L19" s="40"/>
      <c r="M19" s="40"/>
      <c r="N19" s="40"/>
      <c r="O19" s="40"/>
      <c r="P19" s="40"/>
      <c r="Q19" s="40"/>
      <c r="R19" s="40"/>
      <c r="S19" s="40"/>
      <c r="T19" s="40"/>
      <c r="U19" s="40"/>
      <c r="V19" s="45">
        <f t="shared" si="0"/>
        <v>0</v>
      </c>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1"/>
      <c r="BV19" s="31"/>
      <c r="BW19" s="31"/>
    </row>
    <row r="20" spans="1:75" ht="17.75" customHeight="1">
      <c r="A20" s="30"/>
      <c r="B20" s="41">
        <v>15</v>
      </c>
      <c r="C20" s="39"/>
      <c r="D20" s="40"/>
      <c r="E20" s="40"/>
      <c r="F20" s="40"/>
      <c r="G20" s="47"/>
      <c r="H20" s="40"/>
      <c r="I20" s="40"/>
      <c r="J20" s="40"/>
      <c r="K20" s="40"/>
      <c r="L20" s="40"/>
      <c r="M20" s="40"/>
      <c r="N20" s="40"/>
      <c r="O20" s="40"/>
      <c r="P20" s="40"/>
      <c r="Q20" s="40"/>
      <c r="R20" s="40"/>
      <c r="S20" s="40"/>
      <c r="T20" s="40"/>
      <c r="U20" s="40"/>
      <c r="V20" s="45">
        <f t="shared" si="0"/>
        <v>0</v>
      </c>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1"/>
      <c r="BV20" s="31"/>
      <c r="BW20" s="31"/>
    </row>
    <row r="21" spans="1:75" ht="17.75" customHeight="1">
      <c r="A21" s="30"/>
      <c r="B21" s="41">
        <v>16</v>
      </c>
      <c r="C21" s="39"/>
      <c r="D21" s="40"/>
      <c r="E21" s="40"/>
      <c r="F21" s="40"/>
      <c r="G21" s="47"/>
      <c r="H21" s="40"/>
      <c r="I21" s="40"/>
      <c r="J21" s="40"/>
      <c r="K21" s="40"/>
      <c r="L21" s="40"/>
      <c r="M21" s="40"/>
      <c r="N21" s="40"/>
      <c r="O21" s="40"/>
      <c r="P21" s="40"/>
      <c r="Q21" s="40"/>
      <c r="R21" s="40"/>
      <c r="S21" s="40"/>
      <c r="T21" s="40"/>
      <c r="U21" s="40"/>
      <c r="V21" s="45">
        <f t="shared" si="0"/>
        <v>0</v>
      </c>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1"/>
      <c r="BV21" s="31"/>
      <c r="BW21" s="31"/>
    </row>
    <row r="22" spans="1:75" ht="17.75" customHeight="1">
      <c r="A22" s="30"/>
      <c r="B22" s="41">
        <v>17</v>
      </c>
      <c r="C22" s="39"/>
      <c r="D22" s="40"/>
      <c r="E22" s="40"/>
      <c r="F22" s="40"/>
      <c r="G22" s="47"/>
      <c r="H22" s="40"/>
      <c r="I22" s="40"/>
      <c r="J22" s="40"/>
      <c r="K22" s="40"/>
      <c r="L22" s="40"/>
      <c r="M22" s="40"/>
      <c r="N22" s="40"/>
      <c r="O22" s="40"/>
      <c r="P22" s="40"/>
      <c r="Q22" s="40"/>
      <c r="R22" s="40"/>
      <c r="S22" s="40"/>
      <c r="T22" s="40"/>
      <c r="U22" s="40"/>
      <c r="V22" s="45">
        <f t="shared" si="0"/>
        <v>0</v>
      </c>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1"/>
      <c r="BV22" s="31"/>
      <c r="BW22" s="31"/>
    </row>
    <row r="23" spans="1:75" ht="17.75" customHeight="1">
      <c r="A23" s="30"/>
      <c r="B23" s="41">
        <v>18</v>
      </c>
      <c r="C23" s="39"/>
      <c r="D23" s="40"/>
      <c r="E23" s="40"/>
      <c r="F23" s="40"/>
      <c r="G23" s="47"/>
      <c r="H23" s="40"/>
      <c r="I23" s="40"/>
      <c r="J23" s="40"/>
      <c r="K23" s="40"/>
      <c r="L23" s="40"/>
      <c r="M23" s="40"/>
      <c r="N23" s="40"/>
      <c r="O23" s="40"/>
      <c r="P23" s="40"/>
      <c r="Q23" s="40"/>
      <c r="R23" s="40"/>
      <c r="S23" s="40"/>
      <c r="T23" s="40"/>
      <c r="U23" s="40"/>
      <c r="V23" s="45">
        <f t="shared" si="0"/>
        <v>0</v>
      </c>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1"/>
      <c r="BV23" s="31"/>
      <c r="BW23" s="31"/>
    </row>
    <row r="24" spans="1:75" ht="17.75" customHeight="1">
      <c r="A24" s="30"/>
      <c r="B24" s="41">
        <v>19</v>
      </c>
      <c r="C24" s="39"/>
      <c r="D24" s="40"/>
      <c r="E24" s="40"/>
      <c r="F24" s="40"/>
      <c r="G24" s="47"/>
      <c r="H24" s="40"/>
      <c r="I24" s="40"/>
      <c r="J24" s="40"/>
      <c r="K24" s="40"/>
      <c r="L24" s="40"/>
      <c r="M24" s="40"/>
      <c r="N24" s="40"/>
      <c r="O24" s="40"/>
      <c r="P24" s="40"/>
      <c r="Q24" s="40"/>
      <c r="R24" s="40"/>
      <c r="S24" s="40"/>
      <c r="T24" s="40"/>
      <c r="U24" s="40"/>
      <c r="V24" s="45">
        <f t="shared" si="0"/>
        <v>0</v>
      </c>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1"/>
      <c r="BV24" s="31"/>
      <c r="BW24" s="31"/>
    </row>
    <row r="25" spans="1:75" ht="17.75" customHeight="1">
      <c r="A25" s="30"/>
      <c r="B25" s="41">
        <v>20</v>
      </c>
      <c r="C25" s="39"/>
      <c r="D25" s="40"/>
      <c r="E25" s="40"/>
      <c r="F25" s="40"/>
      <c r="G25" s="47"/>
      <c r="H25" s="40"/>
      <c r="I25" s="40"/>
      <c r="J25" s="40"/>
      <c r="K25" s="40"/>
      <c r="L25" s="40"/>
      <c r="M25" s="40"/>
      <c r="N25" s="40"/>
      <c r="O25" s="40"/>
      <c r="P25" s="40"/>
      <c r="Q25" s="40"/>
      <c r="R25" s="40"/>
      <c r="S25" s="40"/>
      <c r="T25" s="40"/>
      <c r="U25" s="40"/>
      <c r="V25" s="45">
        <f t="shared" si="0"/>
        <v>0</v>
      </c>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1"/>
      <c r="BV25" s="31"/>
      <c r="BW25" s="31"/>
    </row>
    <row r="26" spans="1:75" ht="17.75" customHeight="1">
      <c r="A26" s="30"/>
      <c r="B26" s="41">
        <v>21</v>
      </c>
      <c r="C26" s="39"/>
      <c r="D26" s="40"/>
      <c r="E26" s="40"/>
      <c r="F26" s="40"/>
      <c r="G26" s="47"/>
      <c r="H26" s="40"/>
      <c r="I26" s="40"/>
      <c r="J26" s="40"/>
      <c r="K26" s="40"/>
      <c r="L26" s="40"/>
      <c r="M26" s="40"/>
      <c r="N26" s="40"/>
      <c r="O26" s="40"/>
      <c r="P26" s="40"/>
      <c r="Q26" s="40"/>
      <c r="R26" s="40"/>
      <c r="S26" s="40"/>
      <c r="T26" s="40"/>
      <c r="U26" s="40"/>
      <c r="V26" s="45">
        <f t="shared" si="0"/>
        <v>0</v>
      </c>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1"/>
      <c r="BV26" s="31"/>
      <c r="BW26" s="31"/>
    </row>
    <row r="27" spans="1:75" ht="17.75" customHeight="1">
      <c r="A27" s="30"/>
      <c r="B27" s="41">
        <v>22</v>
      </c>
      <c r="C27" s="39"/>
      <c r="D27" s="40"/>
      <c r="E27" s="40"/>
      <c r="F27" s="40"/>
      <c r="G27" s="47"/>
      <c r="H27" s="40"/>
      <c r="I27" s="40"/>
      <c r="J27" s="40"/>
      <c r="K27" s="40"/>
      <c r="L27" s="40"/>
      <c r="M27" s="40"/>
      <c r="N27" s="40"/>
      <c r="O27" s="40"/>
      <c r="P27" s="40"/>
      <c r="Q27" s="40"/>
      <c r="R27" s="40"/>
      <c r="S27" s="40"/>
      <c r="T27" s="40"/>
      <c r="U27" s="40"/>
      <c r="V27" s="45">
        <f t="shared" si="0"/>
        <v>0</v>
      </c>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1"/>
      <c r="BV27" s="31"/>
      <c r="BW27" s="31"/>
    </row>
    <row r="28" spans="1:75" ht="17.75" customHeight="1">
      <c r="A28" s="30"/>
      <c r="B28" s="41">
        <v>23</v>
      </c>
      <c r="C28" s="39"/>
      <c r="D28" s="40"/>
      <c r="E28" s="40"/>
      <c r="F28" s="40"/>
      <c r="G28" s="47"/>
      <c r="H28" s="40"/>
      <c r="I28" s="40"/>
      <c r="J28" s="40"/>
      <c r="K28" s="40"/>
      <c r="L28" s="40"/>
      <c r="M28" s="40"/>
      <c r="N28" s="40"/>
      <c r="O28" s="40"/>
      <c r="P28" s="40"/>
      <c r="Q28" s="40"/>
      <c r="R28" s="40"/>
      <c r="S28" s="40"/>
      <c r="T28" s="40"/>
      <c r="U28" s="40"/>
      <c r="V28" s="45">
        <f t="shared" si="0"/>
        <v>0</v>
      </c>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1"/>
      <c r="BV28" s="31"/>
      <c r="BW28" s="31"/>
    </row>
    <row r="29" spans="1:75" ht="17.75" customHeight="1">
      <c r="A29" s="30"/>
      <c r="B29" s="41">
        <v>24</v>
      </c>
      <c r="C29" s="39"/>
      <c r="D29" s="40"/>
      <c r="E29" s="40"/>
      <c r="F29" s="40"/>
      <c r="G29" s="47"/>
      <c r="H29" s="40"/>
      <c r="I29" s="40"/>
      <c r="J29" s="40"/>
      <c r="K29" s="40"/>
      <c r="L29" s="40"/>
      <c r="M29" s="40"/>
      <c r="N29" s="40"/>
      <c r="O29" s="40"/>
      <c r="P29" s="40"/>
      <c r="Q29" s="40"/>
      <c r="R29" s="40"/>
      <c r="S29" s="40"/>
      <c r="T29" s="40"/>
      <c r="U29" s="40"/>
      <c r="V29" s="45">
        <f t="shared" si="0"/>
        <v>0</v>
      </c>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1"/>
      <c r="BV29" s="31"/>
      <c r="BW29" s="31"/>
    </row>
    <row r="30" spans="1:75" ht="17.75" customHeight="1" thickBot="1">
      <c r="A30" s="30"/>
      <c r="B30" s="50">
        <v>25</v>
      </c>
      <c r="C30" s="51"/>
      <c r="D30" s="48"/>
      <c r="E30" s="48"/>
      <c r="F30" s="48"/>
      <c r="G30" s="49"/>
      <c r="H30" s="48"/>
      <c r="I30" s="48"/>
      <c r="J30" s="48"/>
      <c r="K30" s="48"/>
      <c r="L30" s="48"/>
      <c r="M30" s="48"/>
      <c r="N30" s="48"/>
      <c r="O30" s="48"/>
      <c r="P30" s="48"/>
      <c r="Q30" s="48"/>
      <c r="R30" s="48"/>
      <c r="S30" s="48"/>
      <c r="T30" s="48"/>
      <c r="U30" s="48"/>
      <c r="V30" s="45">
        <f t="shared" si="0"/>
        <v>0</v>
      </c>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1"/>
      <c r="BV30" s="31"/>
      <c r="BW30" s="31"/>
    </row>
    <row r="31" spans="1:75" s="16" customFormat="1" ht="17.75" customHeight="1" thickTop="1" thickBot="1">
      <c r="A31" s="37"/>
      <c r="B31" s="208" t="s">
        <v>1485</v>
      </c>
      <c r="C31" s="209"/>
      <c r="D31" s="52">
        <f>SUM(D6:D30)</f>
        <v>2</v>
      </c>
      <c r="E31" s="53">
        <f>SUM(E6:E30)</f>
        <v>30</v>
      </c>
      <c r="F31" s="53">
        <f>SUM(F6:F30)</f>
        <v>4347</v>
      </c>
      <c r="G31" s="54">
        <f>SUM(G6:G30)</f>
        <v>2968</v>
      </c>
      <c r="H31" s="53"/>
      <c r="I31" s="53">
        <f>SUM(I6:I30)</f>
        <v>61</v>
      </c>
      <c r="J31" s="53">
        <f t="shared" ref="J31:V31" si="1">SUM(J6:J30)</f>
        <v>55</v>
      </c>
      <c r="K31" s="53">
        <f t="shared" si="1"/>
        <v>45</v>
      </c>
      <c r="L31" s="53">
        <f>SUM(L6:L30)</f>
        <v>60</v>
      </c>
      <c r="M31" s="53">
        <f t="shared" si="1"/>
        <v>58</v>
      </c>
      <c r="N31" s="53">
        <f t="shared" si="1"/>
        <v>57</v>
      </c>
      <c r="O31" s="53">
        <f t="shared" si="1"/>
        <v>63</v>
      </c>
      <c r="P31" s="53">
        <f t="shared" si="1"/>
        <v>64</v>
      </c>
      <c r="Q31" s="53">
        <f t="shared" si="1"/>
        <v>62</v>
      </c>
      <c r="R31" s="53">
        <f t="shared" si="1"/>
        <v>60</v>
      </c>
      <c r="S31" s="53">
        <f t="shared" si="1"/>
        <v>69</v>
      </c>
      <c r="T31" s="53">
        <f t="shared" si="1"/>
        <v>49</v>
      </c>
      <c r="U31" s="53">
        <f t="shared" si="1"/>
        <v>24</v>
      </c>
      <c r="V31" s="54">
        <f t="shared" si="1"/>
        <v>727</v>
      </c>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8"/>
      <c r="BV31" s="38"/>
      <c r="BW31" s="38"/>
    </row>
    <row r="32" spans="1:75" ht="17.75" customHeight="1" thickTop="1">
      <c r="A32" s="30"/>
      <c r="B32" s="30"/>
      <c r="C32" s="30"/>
      <c r="D32" s="30"/>
      <c r="E32" s="30"/>
      <c r="F32" s="30"/>
      <c r="G32" s="30"/>
      <c r="H32" s="30"/>
      <c r="I32" s="30" t="s">
        <v>1486</v>
      </c>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1"/>
      <c r="BV32" s="31"/>
      <c r="BW32" s="31"/>
    </row>
    <row r="33" spans="1:75" ht="17.75" customHeight="1">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1"/>
      <c r="BV33" s="31"/>
      <c r="BW33" s="31"/>
    </row>
    <row r="34" spans="1:75" ht="17.75" customHeight="1">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1"/>
      <c r="BV34" s="31"/>
      <c r="BW34" s="31"/>
    </row>
    <row r="35" spans="1:75" ht="17.75" customHeight="1">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1"/>
      <c r="BV35" s="31"/>
      <c r="BW35" s="31"/>
    </row>
    <row r="36" spans="1:75" ht="17.75" customHeight="1">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1"/>
      <c r="BV36" s="31"/>
      <c r="BW36" s="31"/>
    </row>
    <row r="37" spans="1:75" ht="17.75" customHeight="1">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1"/>
      <c r="BV37" s="31"/>
      <c r="BW37" s="31"/>
    </row>
    <row r="38" spans="1:75" ht="17.7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1"/>
      <c r="BV38" s="31"/>
      <c r="BW38" s="31"/>
    </row>
    <row r="39" spans="1:75" ht="17.75"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1"/>
      <c r="BV39" s="31"/>
      <c r="BW39" s="31"/>
    </row>
    <row r="40" spans="1:75" ht="17.7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1"/>
      <c r="BV40" s="31"/>
      <c r="BW40" s="31"/>
    </row>
    <row r="41" spans="1:75" ht="17.75"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1"/>
      <c r="BV41" s="31"/>
      <c r="BW41" s="31"/>
    </row>
    <row r="42" spans="1:75" ht="17.75" customHeight="1">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1"/>
      <c r="BV42" s="31"/>
      <c r="BW42" s="31"/>
    </row>
    <row r="43" spans="1:75" ht="17.7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1"/>
      <c r="BV43" s="31"/>
      <c r="BW43" s="31"/>
    </row>
    <row r="44" spans="1:75" ht="17.7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1"/>
      <c r="BV44" s="31"/>
      <c r="BW44" s="31"/>
    </row>
    <row r="45" spans="1:75" ht="17.75"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1"/>
      <c r="BV45" s="31"/>
      <c r="BW45" s="31"/>
    </row>
    <row r="46" spans="1:75" ht="17.75" customHeight="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1"/>
      <c r="BV46" s="31"/>
      <c r="BW46" s="31"/>
    </row>
    <row r="47" spans="1:75" ht="17.7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1"/>
      <c r="BV47" s="31"/>
      <c r="BW47" s="31"/>
    </row>
    <row r="48" spans="1:75" ht="17.75"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1"/>
      <c r="BV48" s="31"/>
      <c r="BW48" s="31"/>
    </row>
    <row r="49" spans="1:75" ht="17.75"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1"/>
      <c r="BV49" s="31"/>
      <c r="BW49" s="31"/>
    </row>
    <row r="50" spans="1:75" ht="17.75"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1"/>
      <c r="BV50" s="31"/>
      <c r="BW50" s="31"/>
    </row>
    <row r="51" spans="1:75" ht="17.75" customHeight="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1"/>
      <c r="BV51" s="31"/>
      <c r="BW51" s="31"/>
    </row>
    <row r="52" spans="1:75" ht="17.75"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1"/>
      <c r="BV52" s="31"/>
      <c r="BW52" s="31"/>
    </row>
    <row r="53" spans="1:75" ht="17.7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1"/>
      <c r="BV53" s="31"/>
      <c r="BW53" s="31"/>
    </row>
    <row r="54" spans="1:75" ht="17.7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1"/>
      <c r="BV54" s="31"/>
      <c r="BW54" s="31"/>
    </row>
    <row r="55" spans="1:75" ht="17.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1"/>
      <c r="BV55" s="31"/>
      <c r="BW55" s="31"/>
    </row>
    <row r="56" spans="1:75" ht="17.75" customHeight="1">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1"/>
      <c r="BV56" s="31"/>
      <c r="BW56" s="31"/>
    </row>
    <row r="57" spans="1:75" ht="17.75"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1"/>
      <c r="BV57" s="31"/>
      <c r="BW57" s="31"/>
    </row>
    <row r="58" spans="1:75" ht="17.75"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1"/>
      <c r="BV58" s="31"/>
      <c r="BW58" s="31"/>
    </row>
    <row r="59" spans="1:75" ht="17.75" customHeight="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1"/>
      <c r="BV59" s="31"/>
      <c r="BW59" s="31"/>
    </row>
    <row r="60" spans="1:75" ht="17.7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1"/>
      <c r="BV60" s="31"/>
      <c r="BW60" s="31"/>
    </row>
    <row r="61" spans="1:75" ht="17.75"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1"/>
      <c r="BV61" s="31"/>
      <c r="BW61" s="31"/>
    </row>
    <row r="62" spans="1:75" ht="17.75"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1"/>
      <c r="BV62" s="31"/>
      <c r="BW62" s="31"/>
    </row>
    <row r="63" spans="1:75" ht="17.75"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1"/>
      <c r="BV63" s="31"/>
      <c r="BW63" s="31"/>
    </row>
    <row r="64" spans="1:75" ht="17.75" customHeight="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1"/>
      <c r="BV64" s="31"/>
      <c r="BW64" s="31"/>
    </row>
    <row r="65" spans="1:75" ht="17.7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1"/>
      <c r="BV65" s="31"/>
      <c r="BW65" s="31"/>
    </row>
    <row r="66" spans="1:75" ht="17.75"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1"/>
      <c r="BV66" s="31"/>
      <c r="BW66" s="31"/>
    </row>
    <row r="67" spans="1:75" ht="17.75"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1"/>
      <c r="BV67" s="31"/>
      <c r="BW67" s="31"/>
    </row>
    <row r="68" spans="1:75" ht="17.7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1"/>
      <c r="BV68" s="31"/>
      <c r="BW68" s="31"/>
    </row>
    <row r="69" spans="1:75" ht="17.7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1"/>
      <c r="BV69" s="31"/>
      <c r="BW69" s="31"/>
    </row>
    <row r="70" spans="1:75" ht="17.7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1"/>
      <c r="BV70" s="31"/>
      <c r="BW70" s="31"/>
    </row>
    <row r="71" spans="1:75" ht="17.7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1"/>
      <c r="BV71" s="31"/>
      <c r="BW71" s="31"/>
    </row>
    <row r="72" spans="1:75" ht="17.7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1"/>
      <c r="BV72" s="31"/>
      <c r="BW72" s="31"/>
    </row>
    <row r="73" spans="1:75" ht="17.7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1"/>
      <c r="BV73" s="31"/>
      <c r="BW73" s="31"/>
    </row>
    <row r="74" spans="1:75" ht="17.75" customHeight="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1"/>
      <c r="BV74" s="31"/>
      <c r="BW74" s="31"/>
    </row>
    <row r="75" spans="1:75" ht="17.75" customHeight="1">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1"/>
      <c r="BV75" s="31"/>
      <c r="BW75" s="31"/>
    </row>
    <row r="76" spans="1:75">
      <c r="A76" s="4"/>
      <c r="B76" s="4"/>
      <c r="C76" s="4"/>
      <c r="D76" s="4"/>
      <c r="E76" s="4"/>
      <c r="F76" s="4"/>
      <c r="G76" s="4"/>
      <c r="H76" s="4"/>
      <c r="I76" s="4"/>
      <c r="J76" s="4"/>
      <c r="K76" s="4"/>
      <c r="L76" s="4"/>
      <c r="M76" s="4"/>
      <c r="N76" s="4"/>
      <c r="O76" s="4"/>
      <c r="P76" s="4"/>
      <c r="Q76" s="4"/>
      <c r="R76" s="4"/>
      <c r="S76" s="4"/>
      <c r="T76" s="4"/>
      <c r="U76" s="4"/>
      <c r="V76" s="4"/>
    </row>
    <row r="77" spans="1:75">
      <c r="A77" s="4"/>
      <c r="B77" s="4"/>
      <c r="C77" s="4"/>
      <c r="D77" s="4"/>
      <c r="E77" s="4"/>
      <c r="F77" s="4"/>
      <c r="G77" s="4"/>
      <c r="H77" s="4"/>
      <c r="I77" s="4"/>
      <c r="J77" s="4"/>
      <c r="K77" s="4"/>
      <c r="L77" s="4"/>
      <c r="M77" s="4"/>
      <c r="N77" s="4"/>
      <c r="O77" s="4"/>
      <c r="P77" s="4"/>
      <c r="Q77" s="4"/>
      <c r="R77" s="4"/>
      <c r="S77" s="4"/>
      <c r="T77" s="4"/>
      <c r="U77" s="4"/>
      <c r="V77" s="4"/>
    </row>
  </sheetData>
  <mergeCells count="23">
    <mergeCell ref="S4:S5"/>
    <mergeCell ref="T4:T5"/>
    <mergeCell ref="O4:O5"/>
    <mergeCell ref="P4:P5"/>
    <mergeCell ref="B31:C31"/>
    <mergeCell ref="Q4:Q5"/>
    <mergeCell ref="R4:R5"/>
    <mergeCell ref="B2:E2"/>
    <mergeCell ref="F2:V2"/>
    <mergeCell ref="B4:B5"/>
    <mergeCell ref="C4:C5"/>
    <mergeCell ref="D4:D5"/>
    <mergeCell ref="E4:E5"/>
    <mergeCell ref="F4:F5"/>
    <mergeCell ref="G4:G5"/>
    <mergeCell ref="I4:I5"/>
    <mergeCell ref="J4:J5"/>
    <mergeCell ref="U4:U5"/>
    <mergeCell ref="V4:V5"/>
    <mergeCell ref="K4:K5"/>
    <mergeCell ref="L4:L5"/>
    <mergeCell ref="M4:M5"/>
    <mergeCell ref="N4:N5"/>
  </mergeCells>
  <printOptions horizontalCentered="1"/>
  <pageMargins left="0.25" right="0.25" top="0.75" bottom="0.52" header="0.3" footer="0.3"/>
  <pageSetup paperSize="9" scale="57" orientation="landscape"/>
  <headerFooter alignWithMargins="0">
    <oddHeader>&amp;L&amp;D&amp;C入札情報速報サービス（NJSS）調査結果</oddHeader>
    <oddFooter>&amp;CCOPYRIGHT 2009 ULURU CO., LTD.&amp;R【&amp;A】　&amp;P/&amp;N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77"/>
  <sheetViews>
    <sheetView showGridLines="0" view="pageBreakPreview" zoomScaleNormal="40" zoomScaleSheetLayoutView="100" zoomScalePageLayoutView="40" workbookViewId="0">
      <selection activeCell="B2" sqref="B2:E2"/>
    </sheetView>
  </sheetViews>
  <sheetFormatPr baseColWidth="10" defaultColWidth="13" defaultRowHeight="16"/>
  <cols>
    <col min="1" max="1" width="1.83203125" style="5" customWidth="1"/>
    <col min="2" max="2" width="5.5" style="5" bestFit="1" customWidth="1"/>
    <col min="3" max="3" width="48.1640625" style="5" customWidth="1"/>
    <col min="4" max="4" width="6.33203125" style="5" customWidth="1"/>
    <col min="5" max="5" width="5.1640625" style="5" customWidth="1"/>
    <col min="6" max="6" width="15.1640625" style="5" customWidth="1"/>
    <col min="7" max="7" width="11.33203125" style="5" customWidth="1"/>
    <col min="8" max="8" width="1.6640625" style="5" customWidth="1"/>
    <col min="9" max="22" width="6.83203125" style="5" customWidth="1"/>
    <col min="23" max="70" width="1.83203125" style="4" customWidth="1"/>
    <col min="71" max="71" width="1" style="4" customWidth="1"/>
    <col min="72" max="72" width="13" style="4" customWidth="1"/>
    <col min="73" max="74" width="13" style="5"/>
    <col min="75" max="75" width="8.83203125" style="5" customWidth="1"/>
    <col min="76" max="16384" width="13" style="5"/>
  </cols>
  <sheetData>
    <row r="1" spans="1:75" ht="11.25" customHeight="1" thickBo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1"/>
      <c r="BV1" s="31"/>
      <c r="BW1" s="31"/>
    </row>
    <row r="2" spans="1:75" s="8" customFormat="1" ht="59.25" customHeight="1" thickTop="1" thickBot="1">
      <c r="A2" s="32"/>
      <c r="B2" s="221" t="s">
        <v>449</v>
      </c>
      <c r="C2" s="222"/>
      <c r="D2" s="222"/>
      <c r="E2" s="222"/>
      <c r="F2" s="218" t="s">
        <v>450</v>
      </c>
      <c r="G2" s="219"/>
      <c r="H2" s="219"/>
      <c r="I2" s="219"/>
      <c r="J2" s="219"/>
      <c r="K2" s="219"/>
      <c r="L2" s="219"/>
      <c r="M2" s="219"/>
      <c r="N2" s="219"/>
      <c r="O2" s="219"/>
      <c r="P2" s="219"/>
      <c r="Q2" s="219"/>
      <c r="R2" s="219"/>
      <c r="S2" s="219"/>
      <c r="T2" s="219"/>
      <c r="U2" s="219"/>
      <c r="V2" s="220"/>
      <c r="W2" s="32"/>
      <c r="X2" s="32"/>
      <c r="Y2" s="32"/>
      <c r="Z2" s="32"/>
      <c r="AA2" s="32"/>
      <c r="AB2" s="32"/>
      <c r="AC2" s="33"/>
      <c r="AD2" s="32"/>
      <c r="AE2" s="32"/>
      <c r="AF2" s="32"/>
      <c r="AG2" s="32"/>
      <c r="AH2" s="32"/>
      <c r="AI2" s="32"/>
      <c r="AJ2" s="32"/>
      <c r="AK2" s="33"/>
      <c r="AL2" s="32"/>
      <c r="AM2" s="32"/>
      <c r="AN2" s="32"/>
      <c r="AO2" s="32"/>
      <c r="AP2" s="32"/>
      <c r="AQ2" s="32"/>
      <c r="AR2" s="32"/>
      <c r="AS2" s="33"/>
      <c r="AT2" s="32"/>
      <c r="AU2" s="32"/>
      <c r="AV2" s="32"/>
      <c r="AW2" s="32"/>
      <c r="AX2" s="32"/>
      <c r="AY2" s="32"/>
      <c r="AZ2" s="32"/>
      <c r="BA2" s="33"/>
      <c r="BB2" s="32"/>
      <c r="BC2" s="32"/>
      <c r="BD2" s="32"/>
      <c r="BE2" s="32"/>
      <c r="BF2" s="32"/>
      <c r="BG2" s="32"/>
      <c r="BH2" s="32"/>
      <c r="BI2" s="33"/>
      <c r="BJ2" s="32"/>
      <c r="BK2" s="32"/>
      <c r="BL2" s="32"/>
      <c r="BM2" s="32"/>
      <c r="BN2" s="32"/>
      <c r="BO2" s="32"/>
      <c r="BP2" s="32"/>
      <c r="BQ2" s="33"/>
      <c r="BR2" s="32"/>
      <c r="BS2" s="32"/>
      <c r="BT2" s="32"/>
      <c r="BU2" s="34"/>
      <c r="BV2" s="34"/>
      <c r="BW2" s="34"/>
    </row>
    <row r="3" spans="1:75" ht="6.75" customHeight="1" thickTop="1" thickBo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1"/>
      <c r="BV3" s="31"/>
      <c r="BW3" s="31"/>
    </row>
    <row r="4" spans="1:75" ht="17.75" customHeight="1" thickTop="1">
      <c r="A4" s="30"/>
      <c r="B4" s="225" t="s">
        <v>451</v>
      </c>
      <c r="C4" s="227" t="s">
        <v>452</v>
      </c>
      <c r="D4" s="212" t="s">
        <v>453</v>
      </c>
      <c r="E4" s="214" t="s">
        <v>454</v>
      </c>
      <c r="F4" s="216" t="s">
        <v>455</v>
      </c>
      <c r="G4" s="216" t="s">
        <v>456</v>
      </c>
      <c r="H4" s="84"/>
      <c r="I4" s="210" t="s">
        <v>457</v>
      </c>
      <c r="J4" s="210" t="s">
        <v>458</v>
      </c>
      <c r="K4" s="210" t="s">
        <v>459</v>
      </c>
      <c r="L4" s="210" t="s">
        <v>460</v>
      </c>
      <c r="M4" s="210" t="s">
        <v>461</v>
      </c>
      <c r="N4" s="210" t="s">
        <v>462</v>
      </c>
      <c r="O4" s="210" t="s">
        <v>463</v>
      </c>
      <c r="P4" s="210" t="s">
        <v>464</v>
      </c>
      <c r="Q4" s="210" t="s">
        <v>465</v>
      </c>
      <c r="R4" s="210" t="s">
        <v>466</v>
      </c>
      <c r="S4" s="210" t="s">
        <v>467</v>
      </c>
      <c r="T4" s="210" t="s">
        <v>468</v>
      </c>
      <c r="U4" s="204" t="s">
        <v>469</v>
      </c>
      <c r="V4" s="223" t="s">
        <v>470</v>
      </c>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1"/>
      <c r="BV4" s="31"/>
      <c r="BW4" s="31"/>
    </row>
    <row r="5" spans="1:75" s="13" customFormat="1" ht="17.75" customHeight="1" thickBot="1">
      <c r="A5" s="35"/>
      <c r="B5" s="226"/>
      <c r="C5" s="228"/>
      <c r="D5" s="213"/>
      <c r="E5" s="215"/>
      <c r="F5" s="217"/>
      <c r="G5" s="217"/>
      <c r="H5" s="85"/>
      <c r="I5" s="211"/>
      <c r="J5" s="211"/>
      <c r="K5" s="211"/>
      <c r="L5" s="211"/>
      <c r="M5" s="211"/>
      <c r="N5" s="211"/>
      <c r="O5" s="211"/>
      <c r="P5" s="211"/>
      <c r="Q5" s="211"/>
      <c r="R5" s="211"/>
      <c r="S5" s="211"/>
      <c r="T5" s="211"/>
      <c r="U5" s="205"/>
      <c r="V5" s="224"/>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6"/>
      <c r="BV5" s="36"/>
      <c r="BW5" s="36"/>
    </row>
    <row r="6" spans="1:75" ht="17.75" customHeight="1" thickTop="1">
      <c r="A6" s="30"/>
      <c r="B6" s="42">
        <v>1</v>
      </c>
      <c r="C6" s="43" t="s">
        <v>499</v>
      </c>
      <c r="D6" s="44">
        <v>0</v>
      </c>
      <c r="E6" s="44">
        <v>0</v>
      </c>
      <c r="F6" s="44">
        <v>7</v>
      </c>
      <c r="G6" s="46">
        <v>4</v>
      </c>
      <c r="H6" s="44"/>
      <c r="I6" s="44">
        <v>0</v>
      </c>
      <c r="J6" s="44">
        <v>2</v>
      </c>
      <c r="K6" s="44">
        <v>0</v>
      </c>
      <c r="L6" s="44">
        <v>0</v>
      </c>
      <c r="M6" s="44">
        <v>0</v>
      </c>
      <c r="N6" s="44">
        <v>0</v>
      </c>
      <c r="O6" s="44">
        <v>0</v>
      </c>
      <c r="P6" s="44">
        <v>0</v>
      </c>
      <c r="Q6" s="44">
        <v>0</v>
      </c>
      <c r="R6" s="44">
        <v>0</v>
      </c>
      <c r="S6" s="44">
        <v>0</v>
      </c>
      <c r="T6" s="44">
        <v>0</v>
      </c>
      <c r="U6" s="44">
        <v>0</v>
      </c>
      <c r="V6" s="45">
        <f>SUM(I6:U6)</f>
        <v>2</v>
      </c>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1"/>
      <c r="BV6" s="31"/>
      <c r="BW6" s="31"/>
    </row>
    <row r="7" spans="1:75" ht="17.75" customHeight="1">
      <c r="A7" s="30"/>
      <c r="B7" s="137">
        <v>2</v>
      </c>
      <c r="C7" s="138" t="s">
        <v>500</v>
      </c>
      <c r="D7" s="139">
        <v>0</v>
      </c>
      <c r="E7" s="139">
        <v>0</v>
      </c>
      <c r="F7" s="139">
        <v>44</v>
      </c>
      <c r="G7" s="140">
        <v>32</v>
      </c>
      <c r="H7" s="139"/>
      <c r="I7" s="139">
        <v>0</v>
      </c>
      <c r="J7" s="139">
        <v>1</v>
      </c>
      <c r="K7" s="139">
        <v>0</v>
      </c>
      <c r="L7" s="139">
        <v>1</v>
      </c>
      <c r="M7" s="139">
        <v>0</v>
      </c>
      <c r="N7" s="139">
        <v>1</v>
      </c>
      <c r="O7" s="139">
        <v>0</v>
      </c>
      <c r="P7" s="139">
        <v>1</v>
      </c>
      <c r="Q7" s="139">
        <v>1</v>
      </c>
      <c r="R7" s="139">
        <v>0</v>
      </c>
      <c r="S7" s="139">
        <v>1</v>
      </c>
      <c r="T7" s="139">
        <v>0</v>
      </c>
      <c r="U7" s="139">
        <v>0</v>
      </c>
      <c r="V7" s="141">
        <f t="shared" ref="V7:V30" si="0">SUM(I7:U7)</f>
        <v>6</v>
      </c>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1"/>
      <c r="BV7" s="31"/>
      <c r="BW7" s="31"/>
    </row>
    <row r="8" spans="1:75" ht="17.75" customHeight="1">
      <c r="A8" s="30"/>
      <c r="B8" s="41">
        <v>3</v>
      </c>
      <c r="C8" s="39" t="s">
        <v>501</v>
      </c>
      <c r="D8" s="40">
        <v>0</v>
      </c>
      <c r="E8" s="40">
        <v>0</v>
      </c>
      <c r="F8" s="40">
        <v>144</v>
      </c>
      <c r="G8" s="47">
        <v>90</v>
      </c>
      <c r="H8" s="40"/>
      <c r="I8" s="40">
        <v>4</v>
      </c>
      <c r="J8" s="40">
        <v>4</v>
      </c>
      <c r="K8" s="40">
        <v>2</v>
      </c>
      <c r="L8" s="40">
        <v>0</v>
      </c>
      <c r="M8" s="40">
        <v>0</v>
      </c>
      <c r="N8" s="40">
        <v>2</v>
      </c>
      <c r="O8" s="40">
        <v>3</v>
      </c>
      <c r="P8" s="40">
        <v>0</v>
      </c>
      <c r="Q8" s="40">
        <v>1</v>
      </c>
      <c r="R8" s="40">
        <v>1</v>
      </c>
      <c r="S8" s="40">
        <v>0</v>
      </c>
      <c r="T8" s="40">
        <v>0</v>
      </c>
      <c r="U8" s="40">
        <v>0</v>
      </c>
      <c r="V8" s="45">
        <f t="shared" si="0"/>
        <v>17</v>
      </c>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1"/>
      <c r="BV8" s="31"/>
      <c r="BW8" s="31"/>
    </row>
    <row r="9" spans="1:75" ht="17.75" customHeight="1">
      <c r="A9" s="30"/>
      <c r="B9" s="41">
        <v>4</v>
      </c>
      <c r="C9" s="39" t="s">
        <v>502</v>
      </c>
      <c r="D9" s="40">
        <v>0</v>
      </c>
      <c r="E9" s="40">
        <v>6</v>
      </c>
      <c r="F9" s="40">
        <v>186</v>
      </c>
      <c r="G9" s="47">
        <v>118</v>
      </c>
      <c r="H9" s="40"/>
      <c r="I9" s="40">
        <v>8</v>
      </c>
      <c r="J9" s="40">
        <v>2</v>
      </c>
      <c r="K9" s="40">
        <v>0</v>
      </c>
      <c r="L9" s="40">
        <v>2</v>
      </c>
      <c r="M9" s="40">
        <v>3</v>
      </c>
      <c r="N9" s="40">
        <v>1</v>
      </c>
      <c r="O9" s="40">
        <v>3</v>
      </c>
      <c r="P9" s="40">
        <v>4</v>
      </c>
      <c r="Q9" s="40">
        <v>0</v>
      </c>
      <c r="R9" s="40">
        <v>1</v>
      </c>
      <c r="S9" s="40">
        <v>4</v>
      </c>
      <c r="T9" s="40">
        <v>7</v>
      </c>
      <c r="U9" s="40">
        <v>4</v>
      </c>
      <c r="V9" s="45">
        <f t="shared" si="0"/>
        <v>39</v>
      </c>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1"/>
      <c r="BV9" s="31"/>
      <c r="BW9" s="31"/>
    </row>
    <row r="10" spans="1:75" ht="17.75" customHeight="1">
      <c r="A10" s="30"/>
      <c r="B10" s="41">
        <v>5</v>
      </c>
      <c r="C10" s="39" t="s">
        <v>503</v>
      </c>
      <c r="D10" s="40">
        <v>0</v>
      </c>
      <c r="E10" s="40">
        <v>1</v>
      </c>
      <c r="F10" s="40">
        <v>538</v>
      </c>
      <c r="G10" s="47">
        <v>367</v>
      </c>
      <c r="H10" s="40"/>
      <c r="I10" s="40">
        <v>5</v>
      </c>
      <c r="J10" s="40">
        <v>1</v>
      </c>
      <c r="K10" s="40">
        <v>13</v>
      </c>
      <c r="L10" s="40">
        <v>8</v>
      </c>
      <c r="M10" s="40">
        <v>8</v>
      </c>
      <c r="N10" s="40">
        <v>6</v>
      </c>
      <c r="O10" s="40">
        <v>10</v>
      </c>
      <c r="P10" s="40">
        <v>5</v>
      </c>
      <c r="Q10" s="40">
        <v>4</v>
      </c>
      <c r="R10" s="40">
        <v>7</v>
      </c>
      <c r="S10" s="40">
        <v>1</v>
      </c>
      <c r="T10" s="40">
        <v>6</v>
      </c>
      <c r="U10" s="40">
        <v>3</v>
      </c>
      <c r="V10" s="45">
        <f t="shared" si="0"/>
        <v>77</v>
      </c>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1"/>
      <c r="BV10" s="31"/>
      <c r="BW10" s="31"/>
    </row>
    <row r="11" spans="1:75" ht="17.75" customHeight="1">
      <c r="A11" s="30"/>
      <c r="B11" s="41">
        <v>6</v>
      </c>
      <c r="C11" s="39" t="s">
        <v>504</v>
      </c>
      <c r="D11" s="40">
        <v>0</v>
      </c>
      <c r="E11" s="40">
        <v>0</v>
      </c>
      <c r="F11" s="40">
        <v>168</v>
      </c>
      <c r="G11" s="47">
        <v>122</v>
      </c>
      <c r="H11" s="40"/>
      <c r="I11" s="40">
        <v>1</v>
      </c>
      <c r="J11" s="40">
        <v>2</v>
      </c>
      <c r="K11" s="40">
        <v>0</v>
      </c>
      <c r="L11" s="40">
        <v>1</v>
      </c>
      <c r="M11" s="40">
        <v>0</v>
      </c>
      <c r="N11" s="40">
        <v>6</v>
      </c>
      <c r="O11" s="40">
        <v>4</v>
      </c>
      <c r="P11" s="40">
        <v>2</v>
      </c>
      <c r="Q11" s="40">
        <v>3</v>
      </c>
      <c r="R11" s="40">
        <v>4</v>
      </c>
      <c r="S11" s="40">
        <v>1</v>
      </c>
      <c r="T11" s="40">
        <v>0</v>
      </c>
      <c r="U11" s="40">
        <v>0</v>
      </c>
      <c r="V11" s="45">
        <f t="shared" si="0"/>
        <v>24</v>
      </c>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1"/>
      <c r="BV11" s="31"/>
      <c r="BW11" s="31"/>
    </row>
    <row r="12" spans="1:75" ht="17.75" customHeight="1">
      <c r="A12" s="30"/>
      <c r="B12" s="41">
        <v>7</v>
      </c>
      <c r="C12" s="39" t="s">
        <v>505</v>
      </c>
      <c r="D12" s="40">
        <v>0</v>
      </c>
      <c r="E12" s="40">
        <v>3</v>
      </c>
      <c r="F12" s="40">
        <v>233</v>
      </c>
      <c r="G12" s="47">
        <v>154</v>
      </c>
      <c r="H12" s="40"/>
      <c r="I12" s="40">
        <v>0</v>
      </c>
      <c r="J12" s="40">
        <v>0</v>
      </c>
      <c r="K12" s="40">
        <v>3</v>
      </c>
      <c r="L12" s="40">
        <v>2</v>
      </c>
      <c r="M12" s="40">
        <v>2</v>
      </c>
      <c r="N12" s="40">
        <v>3</v>
      </c>
      <c r="O12" s="40">
        <v>6</v>
      </c>
      <c r="P12" s="40">
        <v>4</v>
      </c>
      <c r="Q12" s="40">
        <v>8</v>
      </c>
      <c r="R12" s="40">
        <v>4</v>
      </c>
      <c r="S12" s="40">
        <v>9</v>
      </c>
      <c r="T12" s="40">
        <v>1</v>
      </c>
      <c r="U12" s="40">
        <v>3</v>
      </c>
      <c r="V12" s="45">
        <f t="shared" si="0"/>
        <v>45</v>
      </c>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1"/>
      <c r="BV12" s="31"/>
      <c r="BW12" s="31"/>
    </row>
    <row r="13" spans="1:75" ht="17.75" customHeight="1">
      <c r="A13" s="30"/>
      <c r="B13" s="41">
        <v>8</v>
      </c>
      <c r="C13" s="39" t="s">
        <v>506</v>
      </c>
      <c r="D13" s="40">
        <v>0</v>
      </c>
      <c r="E13" s="40">
        <v>0</v>
      </c>
      <c r="F13" s="40">
        <v>30</v>
      </c>
      <c r="G13" s="47">
        <v>26</v>
      </c>
      <c r="H13" s="40"/>
      <c r="I13" s="40">
        <v>1</v>
      </c>
      <c r="J13" s="40">
        <v>1</v>
      </c>
      <c r="K13" s="40">
        <v>0</v>
      </c>
      <c r="L13" s="40">
        <v>1</v>
      </c>
      <c r="M13" s="40">
        <v>1</v>
      </c>
      <c r="N13" s="40">
        <v>1</v>
      </c>
      <c r="O13" s="40">
        <v>0</v>
      </c>
      <c r="P13" s="40">
        <v>0</v>
      </c>
      <c r="Q13" s="40">
        <v>0</v>
      </c>
      <c r="R13" s="40">
        <v>0</v>
      </c>
      <c r="S13" s="40">
        <v>2</v>
      </c>
      <c r="T13" s="40">
        <v>1</v>
      </c>
      <c r="U13" s="40">
        <v>0</v>
      </c>
      <c r="V13" s="45">
        <f t="shared" si="0"/>
        <v>8</v>
      </c>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1"/>
      <c r="BV13" s="31"/>
      <c r="BW13" s="31"/>
    </row>
    <row r="14" spans="1:75" ht="17.75" customHeight="1">
      <c r="A14" s="30"/>
      <c r="B14" s="41">
        <v>9</v>
      </c>
      <c r="C14" s="39" t="s">
        <v>507</v>
      </c>
      <c r="D14" s="40">
        <v>0</v>
      </c>
      <c r="E14" s="40">
        <v>0</v>
      </c>
      <c r="F14" s="40">
        <v>86</v>
      </c>
      <c r="G14" s="47">
        <v>61</v>
      </c>
      <c r="H14" s="40"/>
      <c r="I14" s="40">
        <v>0</v>
      </c>
      <c r="J14" s="40">
        <v>5</v>
      </c>
      <c r="K14" s="40">
        <v>1</v>
      </c>
      <c r="L14" s="40">
        <v>0</v>
      </c>
      <c r="M14" s="40">
        <v>2</v>
      </c>
      <c r="N14" s="40">
        <v>0</v>
      </c>
      <c r="O14" s="40">
        <v>0</v>
      </c>
      <c r="P14" s="40">
        <v>1</v>
      </c>
      <c r="Q14" s="40">
        <v>0</v>
      </c>
      <c r="R14" s="40">
        <v>1</v>
      </c>
      <c r="S14" s="40">
        <v>1</v>
      </c>
      <c r="T14" s="40">
        <v>0</v>
      </c>
      <c r="U14" s="40">
        <v>0</v>
      </c>
      <c r="V14" s="45">
        <f t="shared" si="0"/>
        <v>11</v>
      </c>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1"/>
      <c r="BV14" s="31"/>
      <c r="BW14" s="31"/>
    </row>
    <row r="15" spans="1:75" ht="17.75" customHeight="1">
      <c r="A15" s="30"/>
      <c r="B15" s="41">
        <v>10</v>
      </c>
      <c r="C15" s="39" t="s">
        <v>508</v>
      </c>
      <c r="D15" s="40">
        <v>1</v>
      </c>
      <c r="E15" s="40">
        <v>6</v>
      </c>
      <c r="F15" s="40">
        <v>1861</v>
      </c>
      <c r="G15" s="47">
        <v>1361</v>
      </c>
      <c r="H15" s="40"/>
      <c r="I15" s="40">
        <v>23</v>
      </c>
      <c r="J15" s="40">
        <v>22</v>
      </c>
      <c r="K15" s="40">
        <v>15</v>
      </c>
      <c r="L15" s="40">
        <v>29</v>
      </c>
      <c r="M15" s="40">
        <v>11</v>
      </c>
      <c r="N15" s="40">
        <v>19</v>
      </c>
      <c r="O15" s="40">
        <v>17</v>
      </c>
      <c r="P15" s="40">
        <v>18</v>
      </c>
      <c r="Q15" s="40">
        <v>23</v>
      </c>
      <c r="R15" s="40">
        <v>16</v>
      </c>
      <c r="S15" s="40">
        <v>24</v>
      </c>
      <c r="T15" s="40">
        <v>16</v>
      </c>
      <c r="U15" s="40">
        <v>8</v>
      </c>
      <c r="V15" s="45">
        <f t="shared" si="0"/>
        <v>241</v>
      </c>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1"/>
      <c r="BV15" s="31"/>
      <c r="BW15" s="31"/>
    </row>
    <row r="16" spans="1:75" ht="17.75" customHeight="1">
      <c r="A16" s="30"/>
      <c r="B16" s="41">
        <v>11</v>
      </c>
      <c r="C16" s="39" t="s">
        <v>509</v>
      </c>
      <c r="D16" s="40">
        <v>0</v>
      </c>
      <c r="E16" s="40">
        <v>0</v>
      </c>
      <c r="F16" s="40">
        <v>122</v>
      </c>
      <c r="G16" s="47">
        <v>89</v>
      </c>
      <c r="H16" s="40"/>
      <c r="I16" s="40">
        <v>0</v>
      </c>
      <c r="J16" s="40">
        <v>0</v>
      </c>
      <c r="K16" s="40">
        <v>1</v>
      </c>
      <c r="L16" s="40">
        <v>0</v>
      </c>
      <c r="M16" s="40">
        <v>0</v>
      </c>
      <c r="N16" s="40">
        <v>0</v>
      </c>
      <c r="O16" s="40">
        <v>2</v>
      </c>
      <c r="P16" s="40">
        <v>0</v>
      </c>
      <c r="Q16" s="40">
        <v>0</v>
      </c>
      <c r="R16" s="40">
        <v>0</v>
      </c>
      <c r="S16" s="40">
        <v>1</v>
      </c>
      <c r="T16" s="40">
        <v>1</v>
      </c>
      <c r="U16" s="40">
        <v>0</v>
      </c>
      <c r="V16" s="45">
        <f t="shared" si="0"/>
        <v>5</v>
      </c>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1"/>
      <c r="BV16" s="31"/>
      <c r="BW16" s="31"/>
    </row>
    <row r="17" spans="1:75" ht="17.75" customHeight="1">
      <c r="A17" s="30"/>
      <c r="B17" s="41">
        <v>12</v>
      </c>
      <c r="C17" s="39" t="s">
        <v>510</v>
      </c>
      <c r="D17" s="40">
        <v>0</v>
      </c>
      <c r="E17" s="40">
        <v>1</v>
      </c>
      <c r="F17" s="40">
        <v>30</v>
      </c>
      <c r="G17" s="47">
        <v>20</v>
      </c>
      <c r="H17" s="40"/>
      <c r="I17" s="40">
        <v>0</v>
      </c>
      <c r="J17" s="40">
        <v>0</v>
      </c>
      <c r="K17" s="40">
        <v>0</v>
      </c>
      <c r="L17" s="40">
        <v>1</v>
      </c>
      <c r="M17" s="40">
        <v>1</v>
      </c>
      <c r="N17" s="40">
        <v>0</v>
      </c>
      <c r="O17" s="40">
        <v>0</v>
      </c>
      <c r="P17" s="40">
        <v>0</v>
      </c>
      <c r="Q17" s="40">
        <v>0</v>
      </c>
      <c r="R17" s="40">
        <v>0</v>
      </c>
      <c r="S17" s="40">
        <v>0</v>
      </c>
      <c r="T17" s="40">
        <v>1</v>
      </c>
      <c r="U17" s="40">
        <v>1</v>
      </c>
      <c r="V17" s="45">
        <f t="shared" si="0"/>
        <v>4</v>
      </c>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1"/>
      <c r="BV17" s="31"/>
      <c r="BW17" s="31"/>
    </row>
    <row r="18" spans="1:75" ht="17.75" customHeight="1">
      <c r="A18" s="30"/>
      <c r="B18" s="41">
        <v>13</v>
      </c>
      <c r="C18" s="39" t="s">
        <v>511</v>
      </c>
      <c r="D18" s="40">
        <v>1</v>
      </c>
      <c r="E18" s="40">
        <v>13</v>
      </c>
      <c r="F18" s="40">
        <v>898</v>
      </c>
      <c r="G18" s="47">
        <v>524</v>
      </c>
      <c r="H18" s="40"/>
      <c r="I18" s="40">
        <v>19</v>
      </c>
      <c r="J18" s="40">
        <v>15</v>
      </c>
      <c r="K18" s="40">
        <v>10</v>
      </c>
      <c r="L18" s="40">
        <v>15</v>
      </c>
      <c r="M18" s="40">
        <v>30</v>
      </c>
      <c r="N18" s="40">
        <v>18</v>
      </c>
      <c r="O18" s="40">
        <v>18</v>
      </c>
      <c r="P18" s="40">
        <v>29</v>
      </c>
      <c r="Q18" s="40">
        <v>22</v>
      </c>
      <c r="R18" s="40">
        <v>26</v>
      </c>
      <c r="S18" s="40">
        <v>25</v>
      </c>
      <c r="T18" s="40">
        <v>16</v>
      </c>
      <c r="U18" s="40">
        <v>5</v>
      </c>
      <c r="V18" s="45">
        <f t="shared" si="0"/>
        <v>248</v>
      </c>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1"/>
      <c r="BV18" s="31"/>
      <c r="BW18" s="31"/>
    </row>
    <row r="19" spans="1:75" ht="17.75" customHeight="1">
      <c r="A19" s="30"/>
      <c r="B19" s="41">
        <v>14</v>
      </c>
      <c r="C19" s="39"/>
      <c r="D19" s="40"/>
      <c r="E19" s="40"/>
      <c r="F19" s="40"/>
      <c r="G19" s="47"/>
      <c r="H19" s="40"/>
      <c r="I19" s="40"/>
      <c r="J19" s="40"/>
      <c r="K19" s="40"/>
      <c r="L19" s="40"/>
      <c r="M19" s="40"/>
      <c r="N19" s="40"/>
      <c r="O19" s="40"/>
      <c r="P19" s="40"/>
      <c r="Q19" s="40"/>
      <c r="R19" s="40"/>
      <c r="S19" s="40"/>
      <c r="T19" s="40"/>
      <c r="U19" s="40"/>
      <c r="V19" s="45">
        <f t="shared" si="0"/>
        <v>0</v>
      </c>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1"/>
      <c r="BV19" s="31"/>
      <c r="BW19" s="31"/>
    </row>
    <row r="20" spans="1:75" ht="17.75" customHeight="1">
      <c r="A20" s="30"/>
      <c r="B20" s="41">
        <v>15</v>
      </c>
      <c r="C20" s="39"/>
      <c r="D20" s="40"/>
      <c r="E20" s="40"/>
      <c r="F20" s="40"/>
      <c r="G20" s="47"/>
      <c r="H20" s="40"/>
      <c r="I20" s="40"/>
      <c r="J20" s="40"/>
      <c r="K20" s="40"/>
      <c r="L20" s="40"/>
      <c r="M20" s="40"/>
      <c r="N20" s="40"/>
      <c r="O20" s="40"/>
      <c r="P20" s="40"/>
      <c r="Q20" s="40"/>
      <c r="R20" s="40"/>
      <c r="S20" s="40"/>
      <c r="T20" s="40"/>
      <c r="U20" s="40"/>
      <c r="V20" s="45">
        <f t="shared" si="0"/>
        <v>0</v>
      </c>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1"/>
      <c r="BV20" s="31"/>
      <c r="BW20" s="31"/>
    </row>
    <row r="21" spans="1:75" ht="17.75" customHeight="1">
      <c r="A21" s="30"/>
      <c r="B21" s="41">
        <v>16</v>
      </c>
      <c r="C21" s="39"/>
      <c r="D21" s="40"/>
      <c r="E21" s="40"/>
      <c r="F21" s="40"/>
      <c r="G21" s="47"/>
      <c r="H21" s="40"/>
      <c r="I21" s="40"/>
      <c r="J21" s="40"/>
      <c r="K21" s="40"/>
      <c r="L21" s="40"/>
      <c r="M21" s="40"/>
      <c r="N21" s="40"/>
      <c r="O21" s="40"/>
      <c r="P21" s="40"/>
      <c r="Q21" s="40"/>
      <c r="R21" s="40"/>
      <c r="S21" s="40"/>
      <c r="T21" s="40"/>
      <c r="U21" s="40"/>
      <c r="V21" s="45">
        <f t="shared" si="0"/>
        <v>0</v>
      </c>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1"/>
      <c r="BV21" s="31"/>
      <c r="BW21" s="31"/>
    </row>
    <row r="22" spans="1:75" ht="17.75" customHeight="1">
      <c r="A22" s="30"/>
      <c r="B22" s="41">
        <v>17</v>
      </c>
      <c r="C22" s="39"/>
      <c r="D22" s="40"/>
      <c r="E22" s="40"/>
      <c r="F22" s="40"/>
      <c r="G22" s="47"/>
      <c r="H22" s="40"/>
      <c r="I22" s="40"/>
      <c r="J22" s="40"/>
      <c r="K22" s="40"/>
      <c r="L22" s="40"/>
      <c r="M22" s="40"/>
      <c r="N22" s="40"/>
      <c r="O22" s="40"/>
      <c r="P22" s="40"/>
      <c r="Q22" s="40"/>
      <c r="R22" s="40"/>
      <c r="S22" s="40"/>
      <c r="T22" s="40"/>
      <c r="U22" s="40"/>
      <c r="V22" s="45">
        <f t="shared" si="0"/>
        <v>0</v>
      </c>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1"/>
      <c r="BV22" s="31"/>
      <c r="BW22" s="31"/>
    </row>
    <row r="23" spans="1:75" ht="17.75" customHeight="1">
      <c r="A23" s="30"/>
      <c r="B23" s="41">
        <v>18</v>
      </c>
      <c r="C23" s="39"/>
      <c r="D23" s="40"/>
      <c r="E23" s="40"/>
      <c r="F23" s="40"/>
      <c r="G23" s="47"/>
      <c r="H23" s="40"/>
      <c r="I23" s="40"/>
      <c r="J23" s="40"/>
      <c r="K23" s="40"/>
      <c r="L23" s="40"/>
      <c r="M23" s="40"/>
      <c r="N23" s="40"/>
      <c r="O23" s="40"/>
      <c r="P23" s="40"/>
      <c r="Q23" s="40"/>
      <c r="R23" s="40"/>
      <c r="S23" s="40"/>
      <c r="T23" s="40"/>
      <c r="U23" s="40"/>
      <c r="V23" s="45">
        <f t="shared" si="0"/>
        <v>0</v>
      </c>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1"/>
      <c r="BV23" s="31"/>
      <c r="BW23" s="31"/>
    </row>
    <row r="24" spans="1:75" ht="17.75" customHeight="1">
      <c r="A24" s="30"/>
      <c r="B24" s="41">
        <v>19</v>
      </c>
      <c r="C24" s="39"/>
      <c r="D24" s="40"/>
      <c r="E24" s="40"/>
      <c r="F24" s="40"/>
      <c r="G24" s="47"/>
      <c r="H24" s="40"/>
      <c r="I24" s="40"/>
      <c r="J24" s="40"/>
      <c r="K24" s="40"/>
      <c r="L24" s="40"/>
      <c r="M24" s="40"/>
      <c r="N24" s="40"/>
      <c r="O24" s="40"/>
      <c r="P24" s="40"/>
      <c r="Q24" s="40"/>
      <c r="R24" s="40"/>
      <c r="S24" s="40"/>
      <c r="T24" s="40"/>
      <c r="U24" s="40"/>
      <c r="V24" s="45">
        <f t="shared" si="0"/>
        <v>0</v>
      </c>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1"/>
      <c r="BV24" s="31"/>
      <c r="BW24" s="31"/>
    </row>
    <row r="25" spans="1:75" ht="17.75" customHeight="1">
      <c r="A25" s="30"/>
      <c r="B25" s="41">
        <v>20</v>
      </c>
      <c r="C25" s="39"/>
      <c r="D25" s="40"/>
      <c r="E25" s="40"/>
      <c r="F25" s="40"/>
      <c r="G25" s="47"/>
      <c r="H25" s="40"/>
      <c r="I25" s="40"/>
      <c r="J25" s="40"/>
      <c r="K25" s="40"/>
      <c r="L25" s="40"/>
      <c r="M25" s="40"/>
      <c r="N25" s="40"/>
      <c r="O25" s="40"/>
      <c r="P25" s="40"/>
      <c r="Q25" s="40"/>
      <c r="R25" s="40"/>
      <c r="S25" s="40"/>
      <c r="T25" s="40"/>
      <c r="U25" s="40"/>
      <c r="V25" s="45">
        <f t="shared" si="0"/>
        <v>0</v>
      </c>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1"/>
      <c r="BV25" s="31"/>
      <c r="BW25" s="31"/>
    </row>
    <row r="26" spans="1:75" ht="17.75" customHeight="1">
      <c r="A26" s="30"/>
      <c r="B26" s="41">
        <v>21</v>
      </c>
      <c r="C26" s="39"/>
      <c r="D26" s="40"/>
      <c r="E26" s="40"/>
      <c r="F26" s="40"/>
      <c r="G26" s="47"/>
      <c r="H26" s="40"/>
      <c r="I26" s="40"/>
      <c r="J26" s="40"/>
      <c r="K26" s="40"/>
      <c r="L26" s="40"/>
      <c r="M26" s="40"/>
      <c r="N26" s="40"/>
      <c r="O26" s="40"/>
      <c r="P26" s="40"/>
      <c r="Q26" s="40"/>
      <c r="R26" s="40"/>
      <c r="S26" s="40"/>
      <c r="T26" s="40"/>
      <c r="U26" s="40"/>
      <c r="V26" s="45">
        <f t="shared" si="0"/>
        <v>0</v>
      </c>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1"/>
      <c r="BV26" s="31"/>
      <c r="BW26" s="31"/>
    </row>
    <row r="27" spans="1:75" ht="17.75" customHeight="1">
      <c r="A27" s="30"/>
      <c r="B27" s="41">
        <v>22</v>
      </c>
      <c r="C27" s="39"/>
      <c r="D27" s="40"/>
      <c r="E27" s="40"/>
      <c r="F27" s="40"/>
      <c r="G27" s="47"/>
      <c r="H27" s="40"/>
      <c r="I27" s="40"/>
      <c r="J27" s="40"/>
      <c r="K27" s="40"/>
      <c r="L27" s="40"/>
      <c r="M27" s="40"/>
      <c r="N27" s="40"/>
      <c r="O27" s="40"/>
      <c r="P27" s="40"/>
      <c r="Q27" s="40"/>
      <c r="R27" s="40"/>
      <c r="S27" s="40"/>
      <c r="T27" s="40"/>
      <c r="U27" s="40"/>
      <c r="V27" s="45">
        <f t="shared" si="0"/>
        <v>0</v>
      </c>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1"/>
      <c r="BV27" s="31"/>
      <c r="BW27" s="31"/>
    </row>
    <row r="28" spans="1:75" ht="17.75" customHeight="1">
      <c r="A28" s="30"/>
      <c r="B28" s="41">
        <v>23</v>
      </c>
      <c r="C28" s="39"/>
      <c r="D28" s="40"/>
      <c r="E28" s="40"/>
      <c r="F28" s="40"/>
      <c r="G28" s="47"/>
      <c r="H28" s="40"/>
      <c r="I28" s="40"/>
      <c r="J28" s="40"/>
      <c r="K28" s="40"/>
      <c r="L28" s="40"/>
      <c r="M28" s="40"/>
      <c r="N28" s="40"/>
      <c r="O28" s="40"/>
      <c r="P28" s="40"/>
      <c r="Q28" s="40"/>
      <c r="R28" s="40"/>
      <c r="S28" s="40"/>
      <c r="T28" s="40"/>
      <c r="U28" s="40"/>
      <c r="V28" s="45">
        <f t="shared" si="0"/>
        <v>0</v>
      </c>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1"/>
      <c r="BV28" s="31"/>
      <c r="BW28" s="31"/>
    </row>
    <row r="29" spans="1:75" ht="17.75" customHeight="1">
      <c r="A29" s="30"/>
      <c r="B29" s="41">
        <v>24</v>
      </c>
      <c r="C29" s="39"/>
      <c r="D29" s="40"/>
      <c r="E29" s="40"/>
      <c r="F29" s="40"/>
      <c r="G29" s="47"/>
      <c r="H29" s="40"/>
      <c r="I29" s="40"/>
      <c r="J29" s="40"/>
      <c r="K29" s="40"/>
      <c r="L29" s="40"/>
      <c r="M29" s="40"/>
      <c r="N29" s="40"/>
      <c r="O29" s="40"/>
      <c r="P29" s="40"/>
      <c r="Q29" s="40"/>
      <c r="R29" s="40"/>
      <c r="S29" s="40"/>
      <c r="T29" s="40"/>
      <c r="U29" s="40"/>
      <c r="V29" s="45">
        <f t="shared" si="0"/>
        <v>0</v>
      </c>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1"/>
      <c r="BV29" s="31"/>
      <c r="BW29" s="31"/>
    </row>
    <row r="30" spans="1:75" ht="17.75" customHeight="1" thickBot="1">
      <c r="A30" s="30"/>
      <c r="B30" s="50">
        <v>25</v>
      </c>
      <c r="C30" s="51"/>
      <c r="D30" s="48"/>
      <c r="E30" s="48"/>
      <c r="F30" s="48"/>
      <c r="G30" s="49"/>
      <c r="H30" s="48"/>
      <c r="I30" s="48"/>
      <c r="J30" s="48"/>
      <c r="K30" s="48"/>
      <c r="L30" s="48"/>
      <c r="M30" s="48"/>
      <c r="N30" s="48"/>
      <c r="O30" s="48"/>
      <c r="P30" s="48"/>
      <c r="Q30" s="48"/>
      <c r="R30" s="48"/>
      <c r="S30" s="48"/>
      <c r="T30" s="48"/>
      <c r="U30" s="48"/>
      <c r="V30" s="45">
        <f t="shared" si="0"/>
        <v>0</v>
      </c>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1"/>
      <c r="BV30" s="31"/>
      <c r="BW30" s="31"/>
    </row>
    <row r="31" spans="1:75" s="16" customFormat="1" ht="17.75" customHeight="1" thickTop="1" thickBot="1">
      <c r="A31" s="37"/>
      <c r="B31" s="208" t="s">
        <v>471</v>
      </c>
      <c r="C31" s="209"/>
      <c r="D31" s="52">
        <f>SUM(D6:D30)</f>
        <v>2</v>
      </c>
      <c r="E31" s="53">
        <f>SUM(E6:E30)</f>
        <v>30</v>
      </c>
      <c r="F31" s="53">
        <f>SUM(F6:F30)</f>
        <v>4347</v>
      </c>
      <c r="G31" s="54">
        <f>SUM(G6:G30)</f>
        <v>2968</v>
      </c>
      <c r="H31" s="53"/>
      <c r="I31" s="53">
        <f>SUM(I6:I30)</f>
        <v>61</v>
      </c>
      <c r="J31" s="53">
        <f t="shared" ref="J31:V31" si="1">SUM(J6:J30)</f>
        <v>55</v>
      </c>
      <c r="K31" s="53">
        <f t="shared" si="1"/>
        <v>45</v>
      </c>
      <c r="L31" s="53">
        <f>SUM(L6:L30)</f>
        <v>60</v>
      </c>
      <c r="M31" s="53">
        <f t="shared" si="1"/>
        <v>58</v>
      </c>
      <c r="N31" s="53">
        <f t="shared" si="1"/>
        <v>57</v>
      </c>
      <c r="O31" s="53">
        <f t="shared" si="1"/>
        <v>63</v>
      </c>
      <c r="P31" s="53">
        <f t="shared" si="1"/>
        <v>64</v>
      </c>
      <c r="Q31" s="53">
        <f t="shared" si="1"/>
        <v>62</v>
      </c>
      <c r="R31" s="53">
        <f t="shared" si="1"/>
        <v>60</v>
      </c>
      <c r="S31" s="53">
        <f t="shared" si="1"/>
        <v>69</v>
      </c>
      <c r="T31" s="53">
        <f t="shared" si="1"/>
        <v>49</v>
      </c>
      <c r="U31" s="53">
        <f t="shared" si="1"/>
        <v>24</v>
      </c>
      <c r="V31" s="54">
        <f t="shared" si="1"/>
        <v>727</v>
      </c>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8"/>
      <c r="BV31" s="38"/>
      <c r="BW31" s="38"/>
    </row>
    <row r="32" spans="1:75" ht="17.75" customHeight="1" thickTop="1">
      <c r="A32" s="30"/>
      <c r="B32" s="30"/>
      <c r="C32" s="30"/>
      <c r="D32" s="30"/>
      <c r="E32" s="30"/>
      <c r="F32" s="30"/>
      <c r="G32" s="30"/>
      <c r="H32" s="30"/>
      <c r="I32" s="90" t="s">
        <v>472</v>
      </c>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1"/>
      <c r="BV32" s="31"/>
      <c r="BW32" s="31"/>
    </row>
    <row r="33" spans="1:75" ht="17.75" customHeight="1">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1"/>
      <c r="BV33" s="31"/>
      <c r="BW33" s="31"/>
    </row>
    <row r="34" spans="1:75" ht="17.75" customHeight="1">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1"/>
      <c r="BV34" s="31"/>
      <c r="BW34" s="31"/>
    </row>
    <row r="35" spans="1:75" ht="17.75" customHeight="1">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1"/>
      <c r="BV35" s="31"/>
      <c r="BW35" s="31"/>
    </row>
    <row r="36" spans="1:75" ht="17.75" customHeight="1">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1"/>
      <c r="BV36" s="31"/>
      <c r="BW36" s="31"/>
    </row>
    <row r="37" spans="1:75" ht="17.75" customHeight="1">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1"/>
      <c r="BV37" s="31"/>
      <c r="BW37" s="31"/>
    </row>
    <row r="38" spans="1:75" ht="17.7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1"/>
      <c r="BV38" s="31"/>
      <c r="BW38" s="31"/>
    </row>
    <row r="39" spans="1:75" ht="17.75"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1"/>
      <c r="BV39" s="31"/>
      <c r="BW39" s="31"/>
    </row>
    <row r="40" spans="1:75" ht="17.7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1"/>
      <c r="BV40" s="31"/>
      <c r="BW40" s="31"/>
    </row>
    <row r="41" spans="1:75" ht="17.75"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1"/>
      <c r="BV41" s="31"/>
      <c r="BW41" s="31"/>
    </row>
    <row r="42" spans="1:75" ht="17.75" customHeight="1">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1"/>
      <c r="BV42" s="31"/>
      <c r="BW42" s="31"/>
    </row>
    <row r="43" spans="1:75" ht="17.7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1"/>
      <c r="BV43" s="31"/>
      <c r="BW43" s="31"/>
    </row>
    <row r="44" spans="1:75" ht="17.7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1"/>
      <c r="BV44" s="31"/>
      <c r="BW44" s="31"/>
    </row>
    <row r="45" spans="1:75" ht="17.75"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1"/>
      <c r="BV45" s="31"/>
      <c r="BW45" s="31"/>
    </row>
    <row r="46" spans="1:75" ht="17.75" customHeight="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1"/>
      <c r="BV46" s="31"/>
      <c r="BW46" s="31"/>
    </row>
    <row r="47" spans="1:75" ht="17.7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1"/>
      <c r="BV47" s="31"/>
      <c r="BW47" s="31"/>
    </row>
    <row r="48" spans="1:75" ht="17.75"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1"/>
      <c r="BV48" s="31"/>
      <c r="BW48" s="31"/>
    </row>
    <row r="49" spans="1:75" ht="17.75"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1"/>
      <c r="BV49" s="31"/>
      <c r="BW49" s="31"/>
    </row>
    <row r="50" spans="1:75" ht="17.75"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1"/>
      <c r="BV50" s="31"/>
      <c r="BW50" s="31"/>
    </row>
    <row r="51" spans="1:75" ht="17.75" customHeight="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1"/>
      <c r="BV51" s="31"/>
      <c r="BW51" s="31"/>
    </row>
    <row r="52" spans="1:75" ht="17.75"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1"/>
      <c r="BV52" s="31"/>
      <c r="BW52" s="31"/>
    </row>
    <row r="53" spans="1:75" ht="17.7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1"/>
      <c r="BV53" s="31"/>
      <c r="BW53" s="31"/>
    </row>
    <row r="54" spans="1:75" ht="17.7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1"/>
      <c r="BV54" s="31"/>
      <c r="BW54" s="31"/>
    </row>
    <row r="55" spans="1:75" ht="17.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1"/>
      <c r="BV55" s="31"/>
      <c r="BW55" s="31"/>
    </row>
    <row r="56" spans="1:75" ht="17.75" customHeight="1">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1"/>
      <c r="BV56" s="31"/>
      <c r="BW56" s="31"/>
    </row>
    <row r="57" spans="1:75" ht="17.75"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1"/>
      <c r="BV57" s="31"/>
      <c r="BW57" s="31"/>
    </row>
    <row r="58" spans="1:75" ht="17.75"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1"/>
      <c r="BV58" s="31"/>
      <c r="BW58" s="31"/>
    </row>
    <row r="59" spans="1:75" ht="17.75" customHeight="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1"/>
      <c r="BV59" s="31"/>
      <c r="BW59" s="31"/>
    </row>
    <row r="60" spans="1:75" ht="17.7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1"/>
      <c r="BV60" s="31"/>
      <c r="BW60" s="31"/>
    </row>
    <row r="61" spans="1:75" ht="17.75"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1"/>
      <c r="BV61" s="31"/>
      <c r="BW61" s="31"/>
    </row>
    <row r="62" spans="1:75" ht="17.75"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1"/>
      <c r="BV62" s="31"/>
      <c r="BW62" s="31"/>
    </row>
    <row r="63" spans="1:75" ht="17.75"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1"/>
      <c r="BV63" s="31"/>
      <c r="BW63" s="31"/>
    </row>
    <row r="64" spans="1:75" ht="17.75" customHeight="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1"/>
      <c r="BV64" s="31"/>
      <c r="BW64" s="31"/>
    </row>
    <row r="65" spans="1:75" ht="17.7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1"/>
      <c r="BV65" s="31"/>
      <c r="BW65" s="31"/>
    </row>
    <row r="66" spans="1:75" ht="17.75"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1"/>
      <c r="BV66" s="31"/>
      <c r="BW66" s="31"/>
    </row>
    <row r="67" spans="1:75" ht="17.75"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1"/>
      <c r="BV67" s="31"/>
      <c r="BW67" s="31"/>
    </row>
    <row r="68" spans="1:75" ht="17.7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1"/>
      <c r="BV68" s="31"/>
      <c r="BW68" s="31"/>
    </row>
    <row r="69" spans="1:75" ht="17.7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1"/>
      <c r="BV69" s="31"/>
      <c r="BW69" s="31"/>
    </row>
    <row r="70" spans="1:75" ht="17.7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1"/>
      <c r="BV70" s="31"/>
      <c r="BW70" s="31"/>
    </row>
    <row r="71" spans="1:75" ht="17.7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1"/>
      <c r="BV71" s="31"/>
      <c r="BW71" s="31"/>
    </row>
    <row r="72" spans="1:75" ht="17.7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1"/>
      <c r="BV72" s="31"/>
      <c r="BW72" s="31"/>
    </row>
    <row r="73" spans="1:75" ht="17.7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1"/>
      <c r="BV73" s="31"/>
      <c r="BW73" s="31"/>
    </row>
    <row r="74" spans="1:75" ht="17.75" customHeight="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1"/>
      <c r="BV74" s="31"/>
      <c r="BW74" s="31"/>
    </row>
    <row r="75" spans="1:75" ht="17.75" customHeight="1">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1"/>
      <c r="BV75" s="31"/>
      <c r="BW75" s="31"/>
    </row>
    <row r="76" spans="1:75">
      <c r="A76" s="4"/>
      <c r="B76" s="4"/>
      <c r="C76" s="4"/>
      <c r="D76" s="4"/>
      <c r="E76" s="4"/>
      <c r="F76" s="4"/>
      <c r="G76" s="4"/>
      <c r="H76" s="4"/>
      <c r="I76" s="4"/>
      <c r="J76" s="4"/>
      <c r="K76" s="4"/>
      <c r="L76" s="4"/>
      <c r="M76" s="4"/>
      <c r="N76" s="4"/>
      <c r="O76" s="4"/>
      <c r="P76" s="4"/>
      <c r="Q76" s="4"/>
      <c r="R76" s="4"/>
      <c r="S76" s="4"/>
      <c r="T76" s="4"/>
      <c r="U76" s="4"/>
      <c r="V76" s="4"/>
    </row>
    <row r="77" spans="1:75">
      <c r="A77" s="4"/>
      <c r="B77" s="4"/>
      <c r="C77" s="4"/>
      <c r="D77" s="4"/>
      <c r="E77" s="4"/>
      <c r="F77" s="4"/>
      <c r="G77" s="4"/>
      <c r="H77" s="4"/>
      <c r="I77" s="4"/>
      <c r="J77" s="4"/>
      <c r="K77" s="4"/>
      <c r="L77" s="4"/>
      <c r="M77" s="4"/>
      <c r="N77" s="4"/>
      <c r="O77" s="4"/>
      <c r="P77" s="4"/>
      <c r="Q77" s="4"/>
      <c r="R77" s="4"/>
      <c r="S77" s="4"/>
      <c r="T77" s="4"/>
      <c r="U77" s="4"/>
      <c r="V77" s="4"/>
    </row>
  </sheetData>
  <mergeCells count="23">
    <mergeCell ref="F2:V2"/>
    <mergeCell ref="B2:E2"/>
    <mergeCell ref="Q4:Q5"/>
    <mergeCell ref="R4:R5"/>
    <mergeCell ref="S4:S5"/>
    <mergeCell ref="T4:T5"/>
    <mergeCell ref="U4:U5"/>
    <mergeCell ref="V4:V5"/>
    <mergeCell ref="K4:K5"/>
    <mergeCell ref="L4:L5"/>
    <mergeCell ref="M4:M5"/>
    <mergeCell ref="N4:N5"/>
    <mergeCell ref="O4:O5"/>
    <mergeCell ref="P4:P5"/>
    <mergeCell ref="B4:B5"/>
    <mergeCell ref="C4:C5"/>
    <mergeCell ref="B31:C31"/>
    <mergeCell ref="J4:J5"/>
    <mergeCell ref="D4:D5"/>
    <mergeCell ref="E4:E5"/>
    <mergeCell ref="F4:F5"/>
    <mergeCell ref="I4:I5"/>
    <mergeCell ref="G4:G5"/>
  </mergeCells>
  <phoneticPr fontId="2"/>
  <printOptions horizontalCentered="1"/>
  <pageMargins left="0.25" right="0.25" top="0.75" bottom="0.52" header="0.3" footer="0.3"/>
  <pageSetup paperSize="8" scale="57" orientation="landscape"/>
  <headerFooter alignWithMargins="0">
    <oddHeader>&amp;L&amp;D&amp;C入札情報速報サービス（NJSS）調査結果</oddHeader>
    <oddFooter>&amp;CCOPYRIGHT 2009 ULURU CO., LTD.&amp;R【&amp;A】　&amp;P/&amp;N</oddFooter>
  </headerFooter>
  <ignoredErrors>
    <ignoredError sqref="I31:U31" formulaRange="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78112-21CB-694D-88FD-E4862B724627}">
  <dimension ref="A1:AE84"/>
  <sheetViews>
    <sheetView view="pageBreakPreview" zoomScale="70" zoomScaleNormal="100" zoomScaleSheetLayoutView="70" zoomScalePageLayoutView="40" workbookViewId="0"/>
  </sheetViews>
  <sheetFormatPr baseColWidth="10" defaultColWidth="13" defaultRowHeight="16"/>
  <cols>
    <col min="1" max="1" width="1.83203125" style="4" customWidth="1"/>
    <col min="2" max="2" width="5.83203125" style="4" bestFit="1" customWidth="1"/>
    <col min="3" max="3" width="29" style="4" customWidth="1"/>
    <col min="4" max="4" width="24.33203125" style="4" customWidth="1"/>
    <col min="5" max="5" width="98" style="4" customWidth="1"/>
    <col min="6" max="6" width="18.1640625" style="4" bestFit="1" customWidth="1"/>
    <col min="7" max="7" width="47.33203125" style="4" customWidth="1"/>
    <col min="8" max="8" width="26.1640625" style="4" customWidth="1"/>
    <col min="9" max="10" width="21.6640625" style="20" customWidth="1"/>
    <col min="11" max="11" width="1.83203125" style="4" customWidth="1"/>
    <col min="12" max="256" width="13" style="4"/>
    <col min="257" max="257" width="1.83203125" style="4" customWidth="1"/>
    <col min="258" max="258" width="5.83203125" style="4" bestFit="1" customWidth="1"/>
    <col min="259" max="259" width="29" style="4" customWidth="1"/>
    <col min="260" max="260" width="24.33203125" style="4" customWidth="1"/>
    <col min="261" max="261" width="98" style="4" customWidth="1"/>
    <col min="262" max="262" width="18.1640625" style="4" bestFit="1" customWidth="1"/>
    <col min="263" max="263" width="47.33203125" style="4" customWidth="1"/>
    <col min="264" max="264" width="26.1640625" style="4" customWidth="1"/>
    <col min="265" max="266" width="21.6640625" style="4" customWidth="1"/>
    <col min="267" max="267" width="1.83203125" style="4" customWidth="1"/>
    <col min="268" max="512" width="13" style="4"/>
    <col min="513" max="513" width="1.83203125" style="4" customWidth="1"/>
    <col min="514" max="514" width="5.83203125" style="4" bestFit="1" customWidth="1"/>
    <col min="515" max="515" width="29" style="4" customWidth="1"/>
    <col min="516" max="516" width="24.33203125" style="4" customWidth="1"/>
    <col min="517" max="517" width="98" style="4" customWidth="1"/>
    <col min="518" max="518" width="18.1640625" style="4" bestFit="1" customWidth="1"/>
    <col min="519" max="519" width="47.33203125" style="4" customWidth="1"/>
    <col min="520" max="520" width="26.1640625" style="4" customWidth="1"/>
    <col min="521" max="522" width="21.6640625" style="4" customWidth="1"/>
    <col min="523" max="523" width="1.83203125" style="4" customWidth="1"/>
    <col min="524" max="768" width="13" style="4"/>
    <col min="769" max="769" width="1.83203125" style="4" customWidth="1"/>
    <col min="770" max="770" width="5.83203125" style="4" bestFit="1" customWidth="1"/>
    <col min="771" max="771" width="29" style="4" customWidth="1"/>
    <col min="772" max="772" width="24.33203125" style="4" customWidth="1"/>
    <col min="773" max="773" width="98" style="4" customWidth="1"/>
    <col min="774" max="774" width="18.1640625" style="4" bestFit="1" customWidth="1"/>
    <col min="775" max="775" width="47.33203125" style="4" customWidth="1"/>
    <col min="776" max="776" width="26.1640625" style="4" customWidth="1"/>
    <col min="777" max="778" width="21.6640625" style="4" customWidth="1"/>
    <col min="779" max="779" width="1.83203125" style="4" customWidth="1"/>
    <col min="780" max="1024" width="13" style="4"/>
    <col min="1025" max="1025" width="1.83203125" style="4" customWidth="1"/>
    <col min="1026" max="1026" width="5.83203125" style="4" bestFit="1" customWidth="1"/>
    <col min="1027" max="1027" width="29" style="4" customWidth="1"/>
    <col min="1028" max="1028" width="24.33203125" style="4" customWidth="1"/>
    <col min="1029" max="1029" width="98" style="4" customWidth="1"/>
    <col min="1030" max="1030" width="18.1640625" style="4" bestFit="1" customWidth="1"/>
    <col min="1031" max="1031" width="47.33203125" style="4" customWidth="1"/>
    <col min="1032" max="1032" width="26.1640625" style="4" customWidth="1"/>
    <col min="1033" max="1034" width="21.6640625" style="4" customWidth="1"/>
    <col min="1035" max="1035" width="1.83203125" style="4" customWidth="1"/>
    <col min="1036" max="1280" width="13" style="4"/>
    <col min="1281" max="1281" width="1.83203125" style="4" customWidth="1"/>
    <col min="1282" max="1282" width="5.83203125" style="4" bestFit="1" customWidth="1"/>
    <col min="1283" max="1283" width="29" style="4" customWidth="1"/>
    <col min="1284" max="1284" width="24.33203125" style="4" customWidth="1"/>
    <col min="1285" max="1285" width="98" style="4" customWidth="1"/>
    <col min="1286" max="1286" width="18.1640625" style="4" bestFit="1" customWidth="1"/>
    <col min="1287" max="1287" width="47.33203125" style="4" customWidth="1"/>
    <col min="1288" max="1288" width="26.1640625" style="4" customWidth="1"/>
    <col min="1289" max="1290" width="21.6640625" style="4" customWidth="1"/>
    <col min="1291" max="1291" width="1.83203125" style="4" customWidth="1"/>
    <col min="1292" max="1536" width="13" style="4"/>
    <col min="1537" max="1537" width="1.83203125" style="4" customWidth="1"/>
    <col min="1538" max="1538" width="5.83203125" style="4" bestFit="1" customWidth="1"/>
    <col min="1539" max="1539" width="29" style="4" customWidth="1"/>
    <col min="1540" max="1540" width="24.33203125" style="4" customWidth="1"/>
    <col min="1541" max="1541" width="98" style="4" customWidth="1"/>
    <col min="1542" max="1542" width="18.1640625" style="4" bestFit="1" customWidth="1"/>
    <col min="1543" max="1543" width="47.33203125" style="4" customWidth="1"/>
    <col min="1544" max="1544" width="26.1640625" style="4" customWidth="1"/>
    <col min="1545" max="1546" width="21.6640625" style="4" customWidth="1"/>
    <col min="1547" max="1547" width="1.83203125" style="4" customWidth="1"/>
    <col min="1548" max="1792" width="13" style="4"/>
    <col min="1793" max="1793" width="1.83203125" style="4" customWidth="1"/>
    <col min="1794" max="1794" width="5.83203125" style="4" bestFit="1" customWidth="1"/>
    <col min="1795" max="1795" width="29" style="4" customWidth="1"/>
    <col min="1796" max="1796" width="24.33203125" style="4" customWidth="1"/>
    <col min="1797" max="1797" width="98" style="4" customWidth="1"/>
    <col min="1798" max="1798" width="18.1640625" style="4" bestFit="1" customWidth="1"/>
    <col min="1799" max="1799" width="47.33203125" style="4" customWidth="1"/>
    <col min="1800" max="1800" width="26.1640625" style="4" customWidth="1"/>
    <col min="1801" max="1802" width="21.6640625" style="4" customWidth="1"/>
    <col min="1803" max="1803" width="1.83203125" style="4" customWidth="1"/>
    <col min="1804" max="2048" width="13" style="4"/>
    <col min="2049" max="2049" width="1.83203125" style="4" customWidth="1"/>
    <col min="2050" max="2050" width="5.83203125" style="4" bestFit="1" customWidth="1"/>
    <col min="2051" max="2051" width="29" style="4" customWidth="1"/>
    <col min="2052" max="2052" width="24.33203125" style="4" customWidth="1"/>
    <col min="2053" max="2053" width="98" style="4" customWidth="1"/>
    <col min="2054" max="2054" width="18.1640625" style="4" bestFit="1" customWidth="1"/>
    <col min="2055" max="2055" width="47.33203125" style="4" customWidth="1"/>
    <col min="2056" max="2056" width="26.1640625" style="4" customWidth="1"/>
    <col min="2057" max="2058" width="21.6640625" style="4" customWidth="1"/>
    <col min="2059" max="2059" width="1.83203125" style="4" customWidth="1"/>
    <col min="2060" max="2304" width="13" style="4"/>
    <col min="2305" max="2305" width="1.83203125" style="4" customWidth="1"/>
    <col min="2306" max="2306" width="5.83203125" style="4" bestFit="1" customWidth="1"/>
    <col min="2307" max="2307" width="29" style="4" customWidth="1"/>
    <col min="2308" max="2308" width="24.33203125" style="4" customWidth="1"/>
    <col min="2309" max="2309" width="98" style="4" customWidth="1"/>
    <col min="2310" max="2310" width="18.1640625" style="4" bestFit="1" customWidth="1"/>
    <col min="2311" max="2311" width="47.33203125" style="4" customWidth="1"/>
    <col min="2312" max="2312" width="26.1640625" style="4" customWidth="1"/>
    <col min="2313" max="2314" width="21.6640625" style="4" customWidth="1"/>
    <col min="2315" max="2315" width="1.83203125" style="4" customWidth="1"/>
    <col min="2316" max="2560" width="13" style="4"/>
    <col min="2561" max="2561" width="1.83203125" style="4" customWidth="1"/>
    <col min="2562" max="2562" width="5.83203125" style="4" bestFit="1" customWidth="1"/>
    <col min="2563" max="2563" width="29" style="4" customWidth="1"/>
    <col min="2564" max="2564" width="24.33203125" style="4" customWidth="1"/>
    <col min="2565" max="2565" width="98" style="4" customWidth="1"/>
    <col min="2566" max="2566" width="18.1640625" style="4" bestFit="1" customWidth="1"/>
    <col min="2567" max="2567" width="47.33203125" style="4" customWidth="1"/>
    <col min="2568" max="2568" width="26.1640625" style="4" customWidth="1"/>
    <col min="2569" max="2570" width="21.6640625" style="4" customWidth="1"/>
    <col min="2571" max="2571" width="1.83203125" style="4" customWidth="1"/>
    <col min="2572" max="2816" width="13" style="4"/>
    <col min="2817" max="2817" width="1.83203125" style="4" customWidth="1"/>
    <col min="2818" max="2818" width="5.83203125" style="4" bestFit="1" customWidth="1"/>
    <col min="2819" max="2819" width="29" style="4" customWidth="1"/>
    <col min="2820" max="2820" width="24.33203125" style="4" customWidth="1"/>
    <col min="2821" max="2821" width="98" style="4" customWidth="1"/>
    <col min="2822" max="2822" width="18.1640625" style="4" bestFit="1" customWidth="1"/>
    <col min="2823" max="2823" width="47.33203125" style="4" customWidth="1"/>
    <col min="2824" max="2824" width="26.1640625" style="4" customWidth="1"/>
    <col min="2825" max="2826" width="21.6640625" style="4" customWidth="1"/>
    <col min="2827" max="2827" width="1.83203125" style="4" customWidth="1"/>
    <col min="2828" max="3072" width="13" style="4"/>
    <col min="3073" max="3073" width="1.83203125" style="4" customWidth="1"/>
    <col min="3074" max="3074" width="5.83203125" style="4" bestFit="1" customWidth="1"/>
    <col min="3075" max="3075" width="29" style="4" customWidth="1"/>
    <col min="3076" max="3076" width="24.33203125" style="4" customWidth="1"/>
    <col min="3077" max="3077" width="98" style="4" customWidth="1"/>
    <col min="3078" max="3078" width="18.1640625" style="4" bestFit="1" customWidth="1"/>
    <col min="3079" max="3079" width="47.33203125" style="4" customWidth="1"/>
    <col min="3080" max="3080" width="26.1640625" style="4" customWidth="1"/>
    <col min="3081" max="3082" width="21.6640625" style="4" customWidth="1"/>
    <col min="3083" max="3083" width="1.83203125" style="4" customWidth="1"/>
    <col min="3084" max="3328" width="13" style="4"/>
    <col min="3329" max="3329" width="1.83203125" style="4" customWidth="1"/>
    <col min="3330" max="3330" width="5.83203125" style="4" bestFit="1" customWidth="1"/>
    <col min="3331" max="3331" width="29" style="4" customWidth="1"/>
    <col min="3332" max="3332" width="24.33203125" style="4" customWidth="1"/>
    <col min="3333" max="3333" width="98" style="4" customWidth="1"/>
    <col min="3334" max="3334" width="18.1640625" style="4" bestFit="1" customWidth="1"/>
    <col min="3335" max="3335" width="47.33203125" style="4" customWidth="1"/>
    <col min="3336" max="3336" width="26.1640625" style="4" customWidth="1"/>
    <col min="3337" max="3338" width="21.6640625" style="4" customWidth="1"/>
    <col min="3339" max="3339" width="1.83203125" style="4" customWidth="1"/>
    <col min="3340" max="3584" width="13" style="4"/>
    <col min="3585" max="3585" width="1.83203125" style="4" customWidth="1"/>
    <col min="3586" max="3586" width="5.83203125" style="4" bestFit="1" customWidth="1"/>
    <col min="3587" max="3587" width="29" style="4" customWidth="1"/>
    <col min="3588" max="3588" width="24.33203125" style="4" customWidth="1"/>
    <col min="3589" max="3589" width="98" style="4" customWidth="1"/>
    <col min="3590" max="3590" width="18.1640625" style="4" bestFit="1" customWidth="1"/>
    <col min="3591" max="3591" width="47.33203125" style="4" customWidth="1"/>
    <col min="3592" max="3592" width="26.1640625" style="4" customWidth="1"/>
    <col min="3593" max="3594" width="21.6640625" style="4" customWidth="1"/>
    <col min="3595" max="3595" width="1.83203125" style="4" customWidth="1"/>
    <col min="3596" max="3840" width="13" style="4"/>
    <col min="3841" max="3841" width="1.83203125" style="4" customWidth="1"/>
    <col min="3842" max="3842" width="5.83203125" style="4" bestFit="1" customWidth="1"/>
    <col min="3843" max="3843" width="29" style="4" customWidth="1"/>
    <col min="3844" max="3844" width="24.33203125" style="4" customWidth="1"/>
    <col min="3845" max="3845" width="98" style="4" customWidth="1"/>
    <col min="3846" max="3846" width="18.1640625" style="4" bestFit="1" customWidth="1"/>
    <col min="3847" max="3847" width="47.33203125" style="4" customWidth="1"/>
    <col min="3848" max="3848" width="26.1640625" style="4" customWidth="1"/>
    <col min="3849" max="3850" width="21.6640625" style="4" customWidth="1"/>
    <col min="3851" max="3851" width="1.83203125" style="4" customWidth="1"/>
    <col min="3852" max="4096" width="13" style="4"/>
    <col min="4097" max="4097" width="1.83203125" style="4" customWidth="1"/>
    <col min="4098" max="4098" width="5.83203125" style="4" bestFit="1" customWidth="1"/>
    <col min="4099" max="4099" width="29" style="4" customWidth="1"/>
    <col min="4100" max="4100" width="24.33203125" style="4" customWidth="1"/>
    <col min="4101" max="4101" width="98" style="4" customWidth="1"/>
    <col min="4102" max="4102" width="18.1640625" style="4" bestFit="1" customWidth="1"/>
    <col min="4103" max="4103" width="47.33203125" style="4" customWidth="1"/>
    <col min="4104" max="4104" width="26.1640625" style="4" customWidth="1"/>
    <col min="4105" max="4106" width="21.6640625" style="4" customWidth="1"/>
    <col min="4107" max="4107" width="1.83203125" style="4" customWidth="1"/>
    <col min="4108" max="4352" width="13" style="4"/>
    <col min="4353" max="4353" width="1.83203125" style="4" customWidth="1"/>
    <col min="4354" max="4354" width="5.83203125" style="4" bestFit="1" customWidth="1"/>
    <col min="4355" max="4355" width="29" style="4" customWidth="1"/>
    <col min="4356" max="4356" width="24.33203125" style="4" customWidth="1"/>
    <col min="4357" max="4357" width="98" style="4" customWidth="1"/>
    <col min="4358" max="4358" width="18.1640625" style="4" bestFit="1" customWidth="1"/>
    <col min="4359" max="4359" width="47.33203125" style="4" customWidth="1"/>
    <col min="4360" max="4360" width="26.1640625" style="4" customWidth="1"/>
    <col min="4361" max="4362" width="21.6640625" style="4" customWidth="1"/>
    <col min="4363" max="4363" width="1.83203125" style="4" customWidth="1"/>
    <col min="4364" max="4608" width="13" style="4"/>
    <col min="4609" max="4609" width="1.83203125" style="4" customWidth="1"/>
    <col min="4610" max="4610" width="5.83203125" style="4" bestFit="1" customWidth="1"/>
    <col min="4611" max="4611" width="29" style="4" customWidth="1"/>
    <col min="4612" max="4612" width="24.33203125" style="4" customWidth="1"/>
    <col min="4613" max="4613" width="98" style="4" customWidth="1"/>
    <col min="4614" max="4614" width="18.1640625" style="4" bestFit="1" customWidth="1"/>
    <col min="4615" max="4615" width="47.33203125" style="4" customWidth="1"/>
    <col min="4616" max="4616" width="26.1640625" style="4" customWidth="1"/>
    <col min="4617" max="4618" width="21.6640625" style="4" customWidth="1"/>
    <col min="4619" max="4619" width="1.83203125" style="4" customWidth="1"/>
    <col min="4620" max="4864" width="13" style="4"/>
    <col min="4865" max="4865" width="1.83203125" style="4" customWidth="1"/>
    <col min="4866" max="4866" width="5.83203125" style="4" bestFit="1" customWidth="1"/>
    <col min="4867" max="4867" width="29" style="4" customWidth="1"/>
    <col min="4868" max="4868" width="24.33203125" style="4" customWidth="1"/>
    <col min="4869" max="4869" width="98" style="4" customWidth="1"/>
    <col min="4870" max="4870" width="18.1640625" style="4" bestFit="1" customWidth="1"/>
    <col min="4871" max="4871" width="47.33203125" style="4" customWidth="1"/>
    <col min="4872" max="4872" width="26.1640625" style="4" customWidth="1"/>
    <col min="4873" max="4874" width="21.6640625" style="4" customWidth="1"/>
    <col min="4875" max="4875" width="1.83203125" style="4" customWidth="1"/>
    <col min="4876" max="5120" width="13" style="4"/>
    <col min="5121" max="5121" width="1.83203125" style="4" customWidth="1"/>
    <col min="5122" max="5122" width="5.83203125" style="4" bestFit="1" customWidth="1"/>
    <col min="5123" max="5123" width="29" style="4" customWidth="1"/>
    <col min="5124" max="5124" width="24.33203125" style="4" customWidth="1"/>
    <col min="5125" max="5125" width="98" style="4" customWidth="1"/>
    <col min="5126" max="5126" width="18.1640625" style="4" bestFit="1" customWidth="1"/>
    <col min="5127" max="5127" width="47.33203125" style="4" customWidth="1"/>
    <col min="5128" max="5128" width="26.1640625" style="4" customWidth="1"/>
    <col min="5129" max="5130" width="21.6640625" style="4" customWidth="1"/>
    <col min="5131" max="5131" width="1.83203125" style="4" customWidth="1"/>
    <col min="5132" max="5376" width="13" style="4"/>
    <col min="5377" max="5377" width="1.83203125" style="4" customWidth="1"/>
    <col min="5378" max="5378" width="5.83203125" style="4" bestFit="1" customWidth="1"/>
    <col min="5379" max="5379" width="29" style="4" customWidth="1"/>
    <col min="5380" max="5380" width="24.33203125" style="4" customWidth="1"/>
    <col min="5381" max="5381" width="98" style="4" customWidth="1"/>
    <col min="5382" max="5382" width="18.1640625" style="4" bestFit="1" customWidth="1"/>
    <col min="5383" max="5383" width="47.33203125" style="4" customWidth="1"/>
    <col min="5384" max="5384" width="26.1640625" style="4" customWidth="1"/>
    <col min="5385" max="5386" width="21.6640625" style="4" customWidth="1"/>
    <col min="5387" max="5387" width="1.83203125" style="4" customWidth="1"/>
    <col min="5388" max="5632" width="13" style="4"/>
    <col min="5633" max="5633" width="1.83203125" style="4" customWidth="1"/>
    <col min="5634" max="5634" width="5.83203125" style="4" bestFit="1" customWidth="1"/>
    <col min="5635" max="5635" width="29" style="4" customWidth="1"/>
    <col min="5636" max="5636" width="24.33203125" style="4" customWidth="1"/>
    <col min="5637" max="5637" width="98" style="4" customWidth="1"/>
    <col min="5638" max="5638" width="18.1640625" style="4" bestFit="1" customWidth="1"/>
    <col min="5639" max="5639" width="47.33203125" style="4" customWidth="1"/>
    <col min="5640" max="5640" width="26.1640625" style="4" customWidth="1"/>
    <col min="5641" max="5642" width="21.6640625" style="4" customWidth="1"/>
    <col min="5643" max="5643" width="1.83203125" style="4" customWidth="1"/>
    <col min="5644" max="5888" width="13" style="4"/>
    <col min="5889" max="5889" width="1.83203125" style="4" customWidth="1"/>
    <col min="5890" max="5890" width="5.83203125" style="4" bestFit="1" customWidth="1"/>
    <col min="5891" max="5891" width="29" style="4" customWidth="1"/>
    <col min="5892" max="5892" width="24.33203125" style="4" customWidth="1"/>
    <col min="5893" max="5893" width="98" style="4" customWidth="1"/>
    <col min="5894" max="5894" width="18.1640625" style="4" bestFit="1" customWidth="1"/>
    <col min="5895" max="5895" width="47.33203125" style="4" customWidth="1"/>
    <col min="5896" max="5896" width="26.1640625" style="4" customWidth="1"/>
    <col min="5897" max="5898" width="21.6640625" style="4" customWidth="1"/>
    <col min="5899" max="5899" width="1.83203125" style="4" customWidth="1"/>
    <col min="5900" max="6144" width="13" style="4"/>
    <col min="6145" max="6145" width="1.83203125" style="4" customWidth="1"/>
    <col min="6146" max="6146" width="5.83203125" style="4" bestFit="1" customWidth="1"/>
    <col min="6147" max="6147" width="29" style="4" customWidth="1"/>
    <col min="6148" max="6148" width="24.33203125" style="4" customWidth="1"/>
    <col min="6149" max="6149" width="98" style="4" customWidth="1"/>
    <col min="6150" max="6150" width="18.1640625" style="4" bestFit="1" customWidth="1"/>
    <col min="6151" max="6151" width="47.33203125" style="4" customWidth="1"/>
    <col min="6152" max="6152" width="26.1640625" style="4" customWidth="1"/>
    <col min="6153" max="6154" width="21.6640625" style="4" customWidth="1"/>
    <col min="6155" max="6155" width="1.83203125" style="4" customWidth="1"/>
    <col min="6156" max="6400" width="13" style="4"/>
    <col min="6401" max="6401" width="1.83203125" style="4" customWidth="1"/>
    <col min="6402" max="6402" width="5.83203125" style="4" bestFit="1" customWidth="1"/>
    <col min="6403" max="6403" width="29" style="4" customWidth="1"/>
    <col min="6404" max="6404" width="24.33203125" style="4" customWidth="1"/>
    <col min="6405" max="6405" width="98" style="4" customWidth="1"/>
    <col min="6406" max="6406" width="18.1640625" style="4" bestFit="1" customWidth="1"/>
    <col min="6407" max="6407" width="47.33203125" style="4" customWidth="1"/>
    <col min="6408" max="6408" width="26.1640625" style="4" customWidth="1"/>
    <col min="6409" max="6410" width="21.6640625" style="4" customWidth="1"/>
    <col min="6411" max="6411" width="1.83203125" style="4" customWidth="1"/>
    <col min="6412" max="6656" width="13" style="4"/>
    <col min="6657" max="6657" width="1.83203125" style="4" customWidth="1"/>
    <col min="6658" max="6658" width="5.83203125" style="4" bestFit="1" customWidth="1"/>
    <col min="6659" max="6659" width="29" style="4" customWidth="1"/>
    <col min="6660" max="6660" width="24.33203125" style="4" customWidth="1"/>
    <col min="6661" max="6661" width="98" style="4" customWidth="1"/>
    <col min="6662" max="6662" width="18.1640625" style="4" bestFit="1" customWidth="1"/>
    <col min="6663" max="6663" width="47.33203125" style="4" customWidth="1"/>
    <col min="6664" max="6664" width="26.1640625" style="4" customWidth="1"/>
    <col min="6665" max="6666" width="21.6640625" style="4" customWidth="1"/>
    <col min="6667" max="6667" width="1.83203125" style="4" customWidth="1"/>
    <col min="6668" max="6912" width="13" style="4"/>
    <col min="6913" max="6913" width="1.83203125" style="4" customWidth="1"/>
    <col min="6914" max="6914" width="5.83203125" style="4" bestFit="1" customWidth="1"/>
    <col min="6915" max="6915" width="29" style="4" customWidth="1"/>
    <col min="6916" max="6916" width="24.33203125" style="4" customWidth="1"/>
    <col min="6917" max="6917" width="98" style="4" customWidth="1"/>
    <col min="6918" max="6918" width="18.1640625" style="4" bestFit="1" customWidth="1"/>
    <col min="6919" max="6919" width="47.33203125" style="4" customWidth="1"/>
    <col min="6920" max="6920" width="26.1640625" style="4" customWidth="1"/>
    <col min="6921" max="6922" width="21.6640625" style="4" customWidth="1"/>
    <col min="6923" max="6923" width="1.83203125" style="4" customWidth="1"/>
    <col min="6924" max="7168" width="13" style="4"/>
    <col min="7169" max="7169" width="1.83203125" style="4" customWidth="1"/>
    <col min="7170" max="7170" width="5.83203125" style="4" bestFit="1" customWidth="1"/>
    <col min="7171" max="7171" width="29" style="4" customWidth="1"/>
    <col min="7172" max="7172" width="24.33203125" style="4" customWidth="1"/>
    <col min="7173" max="7173" width="98" style="4" customWidth="1"/>
    <col min="7174" max="7174" width="18.1640625" style="4" bestFit="1" customWidth="1"/>
    <col min="7175" max="7175" width="47.33203125" style="4" customWidth="1"/>
    <col min="7176" max="7176" width="26.1640625" style="4" customWidth="1"/>
    <col min="7177" max="7178" width="21.6640625" style="4" customWidth="1"/>
    <col min="7179" max="7179" width="1.83203125" style="4" customWidth="1"/>
    <col min="7180" max="7424" width="13" style="4"/>
    <col min="7425" max="7425" width="1.83203125" style="4" customWidth="1"/>
    <col min="7426" max="7426" width="5.83203125" style="4" bestFit="1" customWidth="1"/>
    <col min="7427" max="7427" width="29" style="4" customWidth="1"/>
    <col min="7428" max="7428" width="24.33203125" style="4" customWidth="1"/>
    <col min="7429" max="7429" width="98" style="4" customWidth="1"/>
    <col min="7430" max="7430" width="18.1640625" style="4" bestFit="1" customWidth="1"/>
    <col min="7431" max="7431" width="47.33203125" style="4" customWidth="1"/>
    <col min="7432" max="7432" width="26.1640625" style="4" customWidth="1"/>
    <col min="7433" max="7434" width="21.6640625" style="4" customWidth="1"/>
    <col min="7435" max="7435" width="1.83203125" style="4" customWidth="1"/>
    <col min="7436" max="7680" width="13" style="4"/>
    <col min="7681" max="7681" width="1.83203125" style="4" customWidth="1"/>
    <col min="7682" max="7682" width="5.83203125" style="4" bestFit="1" customWidth="1"/>
    <col min="7683" max="7683" width="29" style="4" customWidth="1"/>
    <col min="7684" max="7684" width="24.33203125" style="4" customWidth="1"/>
    <col min="7685" max="7685" width="98" style="4" customWidth="1"/>
    <col min="7686" max="7686" width="18.1640625" style="4" bestFit="1" customWidth="1"/>
    <col min="7687" max="7687" width="47.33203125" style="4" customWidth="1"/>
    <col min="7688" max="7688" width="26.1640625" style="4" customWidth="1"/>
    <col min="7689" max="7690" width="21.6640625" style="4" customWidth="1"/>
    <col min="7691" max="7691" width="1.83203125" style="4" customWidth="1"/>
    <col min="7692" max="7936" width="13" style="4"/>
    <col min="7937" max="7937" width="1.83203125" style="4" customWidth="1"/>
    <col min="7938" max="7938" width="5.83203125" style="4" bestFit="1" customWidth="1"/>
    <col min="7939" max="7939" width="29" style="4" customWidth="1"/>
    <col min="7940" max="7940" width="24.33203125" style="4" customWidth="1"/>
    <col min="7941" max="7941" width="98" style="4" customWidth="1"/>
    <col min="7942" max="7942" width="18.1640625" style="4" bestFit="1" customWidth="1"/>
    <col min="7943" max="7943" width="47.33203125" style="4" customWidth="1"/>
    <col min="7944" max="7944" width="26.1640625" style="4" customWidth="1"/>
    <col min="7945" max="7946" width="21.6640625" style="4" customWidth="1"/>
    <col min="7947" max="7947" width="1.83203125" style="4" customWidth="1"/>
    <col min="7948" max="8192" width="13" style="4"/>
    <col min="8193" max="8193" width="1.83203125" style="4" customWidth="1"/>
    <col min="8194" max="8194" width="5.83203125" style="4" bestFit="1" customWidth="1"/>
    <col min="8195" max="8195" width="29" style="4" customWidth="1"/>
    <col min="8196" max="8196" width="24.33203125" style="4" customWidth="1"/>
    <col min="8197" max="8197" width="98" style="4" customWidth="1"/>
    <col min="8198" max="8198" width="18.1640625" style="4" bestFit="1" customWidth="1"/>
    <col min="8199" max="8199" width="47.33203125" style="4" customWidth="1"/>
    <col min="8200" max="8200" width="26.1640625" style="4" customWidth="1"/>
    <col min="8201" max="8202" width="21.6640625" style="4" customWidth="1"/>
    <col min="8203" max="8203" width="1.83203125" style="4" customWidth="1"/>
    <col min="8204" max="8448" width="13" style="4"/>
    <col min="8449" max="8449" width="1.83203125" style="4" customWidth="1"/>
    <col min="8450" max="8450" width="5.83203125" style="4" bestFit="1" customWidth="1"/>
    <col min="8451" max="8451" width="29" style="4" customWidth="1"/>
    <col min="8452" max="8452" width="24.33203125" style="4" customWidth="1"/>
    <col min="8453" max="8453" width="98" style="4" customWidth="1"/>
    <col min="8454" max="8454" width="18.1640625" style="4" bestFit="1" customWidth="1"/>
    <col min="8455" max="8455" width="47.33203125" style="4" customWidth="1"/>
    <col min="8456" max="8456" width="26.1640625" style="4" customWidth="1"/>
    <col min="8457" max="8458" width="21.6640625" style="4" customWidth="1"/>
    <col min="8459" max="8459" width="1.83203125" style="4" customWidth="1"/>
    <col min="8460" max="8704" width="13" style="4"/>
    <col min="8705" max="8705" width="1.83203125" style="4" customWidth="1"/>
    <col min="8706" max="8706" width="5.83203125" style="4" bestFit="1" customWidth="1"/>
    <col min="8707" max="8707" width="29" style="4" customWidth="1"/>
    <col min="8708" max="8708" width="24.33203125" style="4" customWidth="1"/>
    <col min="8709" max="8709" width="98" style="4" customWidth="1"/>
    <col min="8710" max="8710" width="18.1640625" style="4" bestFit="1" customWidth="1"/>
    <col min="8711" max="8711" width="47.33203125" style="4" customWidth="1"/>
    <col min="8712" max="8712" width="26.1640625" style="4" customWidth="1"/>
    <col min="8713" max="8714" width="21.6640625" style="4" customWidth="1"/>
    <col min="8715" max="8715" width="1.83203125" style="4" customWidth="1"/>
    <col min="8716" max="8960" width="13" style="4"/>
    <col min="8961" max="8961" width="1.83203125" style="4" customWidth="1"/>
    <col min="8962" max="8962" width="5.83203125" style="4" bestFit="1" customWidth="1"/>
    <col min="8963" max="8963" width="29" style="4" customWidth="1"/>
    <col min="8964" max="8964" width="24.33203125" style="4" customWidth="1"/>
    <col min="8965" max="8965" width="98" style="4" customWidth="1"/>
    <col min="8966" max="8966" width="18.1640625" style="4" bestFit="1" customWidth="1"/>
    <col min="8967" max="8967" width="47.33203125" style="4" customWidth="1"/>
    <col min="8968" max="8968" width="26.1640625" style="4" customWidth="1"/>
    <col min="8969" max="8970" width="21.6640625" style="4" customWidth="1"/>
    <col min="8971" max="8971" width="1.83203125" style="4" customWidth="1"/>
    <col min="8972" max="9216" width="13" style="4"/>
    <col min="9217" max="9217" width="1.83203125" style="4" customWidth="1"/>
    <col min="9218" max="9218" width="5.83203125" style="4" bestFit="1" customWidth="1"/>
    <col min="9219" max="9219" width="29" style="4" customWidth="1"/>
    <col min="9220" max="9220" width="24.33203125" style="4" customWidth="1"/>
    <col min="9221" max="9221" width="98" style="4" customWidth="1"/>
    <col min="9222" max="9222" width="18.1640625" style="4" bestFit="1" customWidth="1"/>
    <col min="9223" max="9223" width="47.33203125" style="4" customWidth="1"/>
    <col min="9224" max="9224" width="26.1640625" style="4" customWidth="1"/>
    <col min="9225" max="9226" width="21.6640625" style="4" customWidth="1"/>
    <col min="9227" max="9227" width="1.83203125" style="4" customWidth="1"/>
    <col min="9228" max="9472" width="13" style="4"/>
    <col min="9473" max="9473" width="1.83203125" style="4" customWidth="1"/>
    <col min="9474" max="9474" width="5.83203125" style="4" bestFit="1" customWidth="1"/>
    <col min="9475" max="9475" width="29" style="4" customWidth="1"/>
    <col min="9476" max="9476" width="24.33203125" style="4" customWidth="1"/>
    <col min="9477" max="9477" width="98" style="4" customWidth="1"/>
    <col min="9478" max="9478" width="18.1640625" style="4" bestFit="1" customWidth="1"/>
    <col min="9479" max="9479" width="47.33203125" style="4" customWidth="1"/>
    <col min="9480" max="9480" width="26.1640625" style="4" customWidth="1"/>
    <col min="9481" max="9482" width="21.6640625" style="4" customWidth="1"/>
    <col min="9483" max="9483" width="1.83203125" style="4" customWidth="1"/>
    <col min="9484" max="9728" width="13" style="4"/>
    <col min="9729" max="9729" width="1.83203125" style="4" customWidth="1"/>
    <col min="9730" max="9730" width="5.83203125" style="4" bestFit="1" customWidth="1"/>
    <col min="9731" max="9731" width="29" style="4" customWidth="1"/>
    <col min="9732" max="9732" width="24.33203125" style="4" customWidth="1"/>
    <col min="9733" max="9733" width="98" style="4" customWidth="1"/>
    <col min="9734" max="9734" width="18.1640625" style="4" bestFit="1" customWidth="1"/>
    <col min="9735" max="9735" width="47.33203125" style="4" customWidth="1"/>
    <col min="9736" max="9736" width="26.1640625" style="4" customWidth="1"/>
    <col min="9737" max="9738" width="21.6640625" style="4" customWidth="1"/>
    <col min="9739" max="9739" width="1.83203125" style="4" customWidth="1"/>
    <col min="9740" max="9984" width="13" style="4"/>
    <col min="9985" max="9985" width="1.83203125" style="4" customWidth="1"/>
    <col min="9986" max="9986" width="5.83203125" style="4" bestFit="1" customWidth="1"/>
    <col min="9987" max="9987" width="29" style="4" customWidth="1"/>
    <col min="9988" max="9988" width="24.33203125" style="4" customWidth="1"/>
    <col min="9989" max="9989" width="98" style="4" customWidth="1"/>
    <col min="9990" max="9990" width="18.1640625" style="4" bestFit="1" customWidth="1"/>
    <col min="9991" max="9991" width="47.33203125" style="4" customWidth="1"/>
    <col min="9992" max="9992" width="26.1640625" style="4" customWidth="1"/>
    <col min="9993" max="9994" width="21.6640625" style="4" customWidth="1"/>
    <col min="9995" max="9995" width="1.83203125" style="4" customWidth="1"/>
    <col min="9996" max="10240" width="13" style="4"/>
    <col min="10241" max="10241" width="1.83203125" style="4" customWidth="1"/>
    <col min="10242" max="10242" width="5.83203125" style="4" bestFit="1" customWidth="1"/>
    <col min="10243" max="10243" width="29" style="4" customWidth="1"/>
    <col min="10244" max="10244" width="24.33203125" style="4" customWidth="1"/>
    <col min="10245" max="10245" width="98" style="4" customWidth="1"/>
    <col min="10246" max="10246" width="18.1640625" style="4" bestFit="1" customWidth="1"/>
    <col min="10247" max="10247" width="47.33203125" style="4" customWidth="1"/>
    <col min="10248" max="10248" width="26.1640625" style="4" customWidth="1"/>
    <col min="10249" max="10250" width="21.6640625" style="4" customWidth="1"/>
    <col min="10251" max="10251" width="1.83203125" style="4" customWidth="1"/>
    <col min="10252" max="10496" width="13" style="4"/>
    <col min="10497" max="10497" width="1.83203125" style="4" customWidth="1"/>
    <col min="10498" max="10498" width="5.83203125" style="4" bestFit="1" customWidth="1"/>
    <col min="10499" max="10499" width="29" style="4" customWidth="1"/>
    <col min="10500" max="10500" width="24.33203125" style="4" customWidth="1"/>
    <col min="10501" max="10501" width="98" style="4" customWidth="1"/>
    <col min="10502" max="10502" width="18.1640625" style="4" bestFit="1" customWidth="1"/>
    <col min="10503" max="10503" width="47.33203125" style="4" customWidth="1"/>
    <col min="10504" max="10504" width="26.1640625" style="4" customWidth="1"/>
    <col min="10505" max="10506" width="21.6640625" style="4" customWidth="1"/>
    <col min="10507" max="10507" width="1.83203125" style="4" customWidth="1"/>
    <col min="10508" max="10752" width="13" style="4"/>
    <col min="10753" max="10753" width="1.83203125" style="4" customWidth="1"/>
    <col min="10754" max="10754" width="5.83203125" style="4" bestFit="1" customWidth="1"/>
    <col min="10755" max="10755" width="29" style="4" customWidth="1"/>
    <col min="10756" max="10756" width="24.33203125" style="4" customWidth="1"/>
    <col min="10757" max="10757" width="98" style="4" customWidth="1"/>
    <col min="10758" max="10758" width="18.1640625" style="4" bestFit="1" customWidth="1"/>
    <col min="10759" max="10759" width="47.33203125" style="4" customWidth="1"/>
    <col min="10760" max="10760" width="26.1640625" style="4" customWidth="1"/>
    <col min="10761" max="10762" width="21.6640625" style="4" customWidth="1"/>
    <col min="10763" max="10763" width="1.83203125" style="4" customWidth="1"/>
    <col min="10764" max="11008" width="13" style="4"/>
    <col min="11009" max="11009" width="1.83203125" style="4" customWidth="1"/>
    <col min="11010" max="11010" width="5.83203125" style="4" bestFit="1" customWidth="1"/>
    <col min="11011" max="11011" width="29" style="4" customWidth="1"/>
    <col min="11012" max="11012" width="24.33203125" style="4" customWidth="1"/>
    <col min="11013" max="11013" width="98" style="4" customWidth="1"/>
    <col min="11014" max="11014" width="18.1640625" style="4" bestFit="1" customWidth="1"/>
    <col min="11015" max="11015" width="47.33203125" style="4" customWidth="1"/>
    <col min="11016" max="11016" width="26.1640625" style="4" customWidth="1"/>
    <col min="11017" max="11018" width="21.6640625" style="4" customWidth="1"/>
    <col min="11019" max="11019" width="1.83203125" style="4" customWidth="1"/>
    <col min="11020" max="11264" width="13" style="4"/>
    <col min="11265" max="11265" width="1.83203125" style="4" customWidth="1"/>
    <col min="11266" max="11266" width="5.83203125" style="4" bestFit="1" customWidth="1"/>
    <col min="11267" max="11267" width="29" style="4" customWidth="1"/>
    <col min="11268" max="11268" width="24.33203125" style="4" customWidth="1"/>
    <col min="11269" max="11269" width="98" style="4" customWidth="1"/>
    <col min="11270" max="11270" width="18.1640625" style="4" bestFit="1" customWidth="1"/>
    <col min="11271" max="11271" width="47.33203125" style="4" customWidth="1"/>
    <col min="11272" max="11272" width="26.1640625" style="4" customWidth="1"/>
    <col min="11273" max="11274" width="21.6640625" style="4" customWidth="1"/>
    <col min="11275" max="11275" width="1.83203125" style="4" customWidth="1"/>
    <col min="11276" max="11520" width="13" style="4"/>
    <col min="11521" max="11521" width="1.83203125" style="4" customWidth="1"/>
    <col min="11522" max="11522" width="5.83203125" style="4" bestFit="1" customWidth="1"/>
    <col min="11523" max="11523" width="29" style="4" customWidth="1"/>
    <col min="11524" max="11524" width="24.33203125" style="4" customWidth="1"/>
    <col min="11525" max="11525" width="98" style="4" customWidth="1"/>
    <col min="11526" max="11526" width="18.1640625" style="4" bestFit="1" customWidth="1"/>
    <col min="11527" max="11527" width="47.33203125" style="4" customWidth="1"/>
    <col min="11528" max="11528" width="26.1640625" style="4" customWidth="1"/>
    <col min="11529" max="11530" width="21.6640625" style="4" customWidth="1"/>
    <col min="11531" max="11531" width="1.83203125" style="4" customWidth="1"/>
    <col min="11532" max="11776" width="13" style="4"/>
    <col min="11777" max="11777" width="1.83203125" style="4" customWidth="1"/>
    <col min="11778" max="11778" width="5.83203125" style="4" bestFit="1" customWidth="1"/>
    <col min="11779" max="11779" width="29" style="4" customWidth="1"/>
    <col min="11780" max="11780" width="24.33203125" style="4" customWidth="1"/>
    <col min="11781" max="11781" width="98" style="4" customWidth="1"/>
    <col min="11782" max="11782" width="18.1640625" style="4" bestFit="1" customWidth="1"/>
    <col min="11783" max="11783" width="47.33203125" style="4" customWidth="1"/>
    <col min="11784" max="11784" width="26.1640625" style="4" customWidth="1"/>
    <col min="11785" max="11786" width="21.6640625" style="4" customWidth="1"/>
    <col min="11787" max="11787" width="1.83203125" style="4" customWidth="1"/>
    <col min="11788" max="12032" width="13" style="4"/>
    <col min="12033" max="12033" width="1.83203125" style="4" customWidth="1"/>
    <col min="12034" max="12034" width="5.83203125" style="4" bestFit="1" customWidth="1"/>
    <col min="12035" max="12035" width="29" style="4" customWidth="1"/>
    <col min="12036" max="12036" width="24.33203125" style="4" customWidth="1"/>
    <col min="12037" max="12037" width="98" style="4" customWidth="1"/>
    <col min="12038" max="12038" width="18.1640625" style="4" bestFit="1" customWidth="1"/>
    <col min="12039" max="12039" width="47.33203125" style="4" customWidth="1"/>
    <col min="12040" max="12040" width="26.1640625" style="4" customWidth="1"/>
    <col min="12041" max="12042" width="21.6640625" style="4" customWidth="1"/>
    <col min="12043" max="12043" width="1.83203125" style="4" customWidth="1"/>
    <col min="12044" max="12288" width="13" style="4"/>
    <col min="12289" max="12289" width="1.83203125" style="4" customWidth="1"/>
    <col min="12290" max="12290" width="5.83203125" style="4" bestFit="1" customWidth="1"/>
    <col min="12291" max="12291" width="29" style="4" customWidth="1"/>
    <col min="12292" max="12292" width="24.33203125" style="4" customWidth="1"/>
    <col min="12293" max="12293" width="98" style="4" customWidth="1"/>
    <col min="12294" max="12294" width="18.1640625" style="4" bestFit="1" customWidth="1"/>
    <col min="12295" max="12295" width="47.33203125" style="4" customWidth="1"/>
    <col min="12296" max="12296" width="26.1640625" style="4" customWidth="1"/>
    <col min="12297" max="12298" width="21.6640625" style="4" customWidth="1"/>
    <col min="12299" max="12299" width="1.83203125" style="4" customWidth="1"/>
    <col min="12300" max="12544" width="13" style="4"/>
    <col min="12545" max="12545" width="1.83203125" style="4" customWidth="1"/>
    <col min="12546" max="12546" width="5.83203125" style="4" bestFit="1" customWidth="1"/>
    <col min="12547" max="12547" width="29" style="4" customWidth="1"/>
    <col min="12548" max="12548" width="24.33203125" style="4" customWidth="1"/>
    <col min="12549" max="12549" width="98" style="4" customWidth="1"/>
    <col min="12550" max="12550" width="18.1640625" style="4" bestFit="1" customWidth="1"/>
    <col min="12551" max="12551" width="47.33203125" style="4" customWidth="1"/>
    <col min="12552" max="12552" width="26.1640625" style="4" customWidth="1"/>
    <col min="12553" max="12554" width="21.6640625" style="4" customWidth="1"/>
    <col min="12555" max="12555" width="1.83203125" style="4" customWidth="1"/>
    <col min="12556" max="12800" width="13" style="4"/>
    <col min="12801" max="12801" width="1.83203125" style="4" customWidth="1"/>
    <col min="12802" max="12802" width="5.83203125" style="4" bestFit="1" customWidth="1"/>
    <col min="12803" max="12803" width="29" style="4" customWidth="1"/>
    <col min="12804" max="12804" width="24.33203125" style="4" customWidth="1"/>
    <col min="12805" max="12805" width="98" style="4" customWidth="1"/>
    <col min="12806" max="12806" width="18.1640625" style="4" bestFit="1" customWidth="1"/>
    <col min="12807" max="12807" width="47.33203125" style="4" customWidth="1"/>
    <col min="12808" max="12808" width="26.1640625" style="4" customWidth="1"/>
    <col min="12809" max="12810" width="21.6640625" style="4" customWidth="1"/>
    <col min="12811" max="12811" width="1.83203125" style="4" customWidth="1"/>
    <col min="12812" max="13056" width="13" style="4"/>
    <col min="13057" max="13057" width="1.83203125" style="4" customWidth="1"/>
    <col min="13058" max="13058" width="5.83203125" style="4" bestFit="1" customWidth="1"/>
    <col min="13059" max="13059" width="29" style="4" customWidth="1"/>
    <col min="13060" max="13060" width="24.33203125" style="4" customWidth="1"/>
    <col min="13061" max="13061" width="98" style="4" customWidth="1"/>
    <col min="13062" max="13062" width="18.1640625" style="4" bestFit="1" customWidth="1"/>
    <col min="13063" max="13063" width="47.33203125" style="4" customWidth="1"/>
    <col min="13064" max="13064" width="26.1640625" style="4" customWidth="1"/>
    <col min="13065" max="13066" width="21.6640625" style="4" customWidth="1"/>
    <col min="13067" max="13067" width="1.83203125" style="4" customWidth="1"/>
    <col min="13068" max="13312" width="13" style="4"/>
    <col min="13313" max="13313" width="1.83203125" style="4" customWidth="1"/>
    <col min="13314" max="13314" width="5.83203125" style="4" bestFit="1" customWidth="1"/>
    <col min="13315" max="13315" width="29" style="4" customWidth="1"/>
    <col min="13316" max="13316" width="24.33203125" style="4" customWidth="1"/>
    <col min="13317" max="13317" width="98" style="4" customWidth="1"/>
    <col min="13318" max="13318" width="18.1640625" style="4" bestFit="1" customWidth="1"/>
    <col min="13319" max="13319" width="47.33203125" style="4" customWidth="1"/>
    <col min="13320" max="13320" width="26.1640625" style="4" customWidth="1"/>
    <col min="13321" max="13322" width="21.6640625" style="4" customWidth="1"/>
    <col min="13323" max="13323" width="1.83203125" style="4" customWidth="1"/>
    <col min="13324" max="13568" width="13" style="4"/>
    <col min="13569" max="13569" width="1.83203125" style="4" customWidth="1"/>
    <col min="13570" max="13570" width="5.83203125" style="4" bestFit="1" customWidth="1"/>
    <col min="13571" max="13571" width="29" style="4" customWidth="1"/>
    <col min="13572" max="13572" width="24.33203125" style="4" customWidth="1"/>
    <col min="13573" max="13573" width="98" style="4" customWidth="1"/>
    <col min="13574" max="13574" width="18.1640625" style="4" bestFit="1" customWidth="1"/>
    <col min="13575" max="13575" width="47.33203125" style="4" customWidth="1"/>
    <col min="13576" max="13576" width="26.1640625" style="4" customWidth="1"/>
    <col min="13577" max="13578" width="21.6640625" style="4" customWidth="1"/>
    <col min="13579" max="13579" width="1.83203125" style="4" customWidth="1"/>
    <col min="13580" max="13824" width="13" style="4"/>
    <col min="13825" max="13825" width="1.83203125" style="4" customWidth="1"/>
    <col min="13826" max="13826" width="5.83203125" style="4" bestFit="1" customWidth="1"/>
    <col min="13827" max="13827" width="29" style="4" customWidth="1"/>
    <col min="13828" max="13828" width="24.33203125" style="4" customWidth="1"/>
    <col min="13829" max="13829" width="98" style="4" customWidth="1"/>
    <col min="13830" max="13830" width="18.1640625" style="4" bestFit="1" customWidth="1"/>
    <col min="13831" max="13831" width="47.33203125" style="4" customWidth="1"/>
    <col min="13832" max="13832" width="26.1640625" style="4" customWidth="1"/>
    <col min="13833" max="13834" width="21.6640625" style="4" customWidth="1"/>
    <col min="13835" max="13835" width="1.83203125" style="4" customWidth="1"/>
    <col min="13836" max="14080" width="13" style="4"/>
    <col min="14081" max="14081" width="1.83203125" style="4" customWidth="1"/>
    <col min="14082" max="14082" width="5.83203125" style="4" bestFit="1" customWidth="1"/>
    <col min="14083" max="14083" width="29" style="4" customWidth="1"/>
    <col min="14084" max="14084" width="24.33203125" style="4" customWidth="1"/>
    <col min="14085" max="14085" width="98" style="4" customWidth="1"/>
    <col min="14086" max="14086" width="18.1640625" style="4" bestFit="1" customWidth="1"/>
    <col min="14087" max="14087" width="47.33203125" style="4" customWidth="1"/>
    <col min="14088" max="14088" width="26.1640625" style="4" customWidth="1"/>
    <col min="14089" max="14090" width="21.6640625" style="4" customWidth="1"/>
    <col min="14091" max="14091" width="1.83203125" style="4" customWidth="1"/>
    <col min="14092" max="14336" width="13" style="4"/>
    <col min="14337" max="14337" width="1.83203125" style="4" customWidth="1"/>
    <col min="14338" max="14338" width="5.83203125" style="4" bestFit="1" customWidth="1"/>
    <col min="14339" max="14339" width="29" style="4" customWidth="1"/>
    <col min="14340" max="14340" width="24.33203125" style="4" customWidth="1"/>
    <col min="14341" max="14341" width="98" style="4" customWidth="1"/>
    <col min="14342" max="14342" width="18.1640625" style="4" bestFit="1" customWidth="1"/>
    <col min="14343" max="14343" width="47.33203125" style="4" customWidth="1"/>
    <col min="14344" max="14344" width="26.1640625" style="4" customWidth="1"/>
    <col min="14345" max="14346" width="21.6640625" style="4" customWidth="1"/>
    <col min="14347" max="14347" width="1.83203125" style="4" customWidth="1"/>
    <col min="14348" max="14592" width="13" style="4"/>
    <col min="14593" max="14593" width="1.83203125" style="4" customWidth="1"/>
    <col min="14594" max="14594" width="5.83203125" style="4" bestFit="1" customWidth="1"/>
    <col min="14595" max="14595" width="29" style="4" customWidth="1"/>
    <col min="14596" max="14596" width="24.33203125" style="4" customWidth="1"/>
    <col min="14597" max="14597" width="98" style="4" customWidth="1"/>
    <col min="14598" max="14598" width="18.1640625" style="4" bestFit="1" customWidth="1"/>
    <col min="14599" max="14599" width="47.33203125" style="4" customWidth="1"/>
    <col min="14600" max="14600" width="26.1640625" style="4" customWidth="1"/>
    <col min="14601" max="14602" width="21.6640625" style="4" customWidth="1"/>
    <col min="14603" max="14603" width="1.83203125" style="4" customWidth="1"/>
    <col min="14604" max="14848" width="13" style="4"/>
    <col min="14849" max="14849" width="1.83203125" style="4" customWidth="1"/>
    <col min="14850" max="14850" width="5.83203125" style="4" bestFit="1" customWidth="1"/>
    <col min="14851" max="14851" width="29" style="4" customWidth="1"/>
    <col min="14852" max="14852" width="24.33203125" style="4" customWidth="1"/>
    <col min="14853" max="14853" width="98" style="4" customWidth="1"/>
    <col min="14854" max="14854" width="18.1640625" style="4" bestFit="1" customWidth="1"/>
    <col min="14855" max="14855" width="47.33203125" style="4" customWidth="1"/>
    <col min="14856" max="14856" width="26.1640625" style="4" customWidth="1"/>
    <col min="14857" max="14858" width="21.6640625" style="4" customWidth="1"/>
    <col min="14859" max="14859" width="1.83203125" style="4" customWidth="1"/>
    <col min="14860" max="15104" width="13" style="4"/>
    <col min="15105" max="15105" width="1.83203125" style="4" customWidth="1"/>
    <col min="15106" max="15106" width="5.83203125" style="4" bestFit="1" customWidth="1"/>
    <col min="15107" max="15107" width="29" style="4" customWidth="1"/>
    <col min="15108" max="15108" width="24.33203125" style="4" customWidth="1"/>
    <col min="15109" max="15109" width="98" style="4" customWidth="1"/>
    <col min="15110" max="15110" width="18.1640625" style="4" bestFit="1" customWidth="1"/>
    <col min="15111" max="15111" width="47.33203125" style="4" customWidth="1"/>
    <col min="15112" max="15112" width="26.1640625" style="4" customWidth="1"/>
    <col min="15113" max="15114" width="21.6640625" style="4" customWidth="1"/>
    <col min="15115" max="15115" width="1.83203125" style="4" customWidth="1"/>
    <col min="15116" max="15360" width="13" style="4"/>
    <col min="15361" max="15361" width="1.83203125" style="4" customWidth="1"/>
    <col min="15362" max="15362" width="5.83203125" style="4" bestFit="1" customWidth="1"/>
    <col min="15363" max="15363" width="29" style="4" customWidth="1"/>
    <col min="15364" max="15364" width="24.33203125" style="4" customWidth="1"/>
    <col min="15365" max="15365" width="98" style="4" customWidth="1"/>
    <col min="15366" max="15366" width="18.1640625" style="4" bestFit="1" customWidth="1"/>
    <col min="15367" max="15367" width="47.33203125" style="4" customWidth="1"/>
    <col min="15368" max="15368" width="26.1640625" style="4" customWidth="1"/>
    <col min="15369" max="15370" width="21.6640625" style="4" customWidth="1"/>
    <col min="15371" max="15371" width="1.83203125" style="4" customWidth="1"/>
    <col min="15372" max="15616" width="13" style="4"/>
    <col min="15617" max="15617" width="1.83203125" style="4" customWidth="1"/>
    <col min="15618" max="15618" width="5.83203125" style="4" bestFit="1" customWidth="1"/>
    <col min="15619" max="15619" width="29" style="4" customWidth="1"/>
    <col min="15620" max="15620" width="24.33203125" style="4" customWidth="1"/>
    <col min="15621" max="15621" width="98" style="4" customWidth="1"/>
    <col min="15622" max="15622" width="18.1640625" style="4" bestFit="1" customWidth="1"/>
    <col min="15623" max="15623" width="47.33203125" style="4" customWidth="1"/>
    <col min="15624" max="15624" width="26.1640625" style="4" customWidth="1"/>
    <col min="15625" max="15626" width="21.6640625" style="4" customWidth="1"/>
    <col min="15627" max="15627" width="1.83203125" style="4" customWidth="1"/>
    <col min="15628" max="15872" width="13" style="4"/>
    <col min="15873" max="15873" width="1.83203125" style="4" customWidth="1"/>
    <col min="15874" max="15874" width="5.83203125" style="4" bestFit="1" customWidth="1"/>
    <col min="15875" max="15875" width="29" style="4" customWidth="1"/>
    <col min="15876" max="15876" width="24.33203125" style="4" customWidth="1"/>
    <col min="15877" max="15877" width="98" style="4" customWidth="1"/>
    <col min="15878" max="15878" width="18.1640625" style="4" bestFit="1" customWidth="1"/>
    <col min="15879" max="15879" width="47.33203125" style="4" customWidth="1"/>
    <col min="15880" max="15880" width="26.1640625" style="4" customWidth="1"/>
    <col min="15881" max="15882" width="21.6640625" style="4" customWidth="1"/>
    <col min="15883" max="15883" width="1.83203125" style="4" customWidth="1"/>
    <col min="15884" max="16128" width="13" style="4"/>
    <col min="16129" max="16129" width="1.83203125" style="4" customWidth="1"/>
    <col min="16130" max="16130" width="5.83203125" style="4" bestFit="1" customWidth="1"/>
    <col min="16131" max="16131" width="29" style="4" customWidth="1"/>
    <col min="16132" max="16132" width="24.33203125" style="4" customWidth="1"/>
    <col min="16133" max="16133" width="98" style="4" customWidth="1"/>
    <col min="16134" max="16134" width="18.1640625" style="4" bestFit="1" customWidth="1"/>
    <col min="16135" max="16135" width="47.33203125" style="4" customWidth="1"/>
    <col min="16136" max="16136" width="26.1640625" style="4" customWidth="1"/>
    <col min="16137" max="16138" width="21.6640625" style="4" customWidth="1"/>
    <col min="16139" max="16139" width="1.83203125" style="4" customWidth="1"/>
    <col min="16140" max="16384" width="13" style="4"/>
  </cols>
  <sheetData>
    <row r="1" spans="1:31" ht="11.25" customHeight="1" thickBot="1">
      <c r="A1" s="1"/>
      <c r="B1" s="2"/>
      <c r="C1" s="2"/>
      <c r="D1" s="2"/>
      <c r="E1" s="2"/>
      <c r="F1" s="2"/>
      <c r="G1" s="2"/>
      <c r="H1" s="2"/>
      <c r="I1" s="2"/>
      <c r="J1" s="2"/>
      <c r="K1" s="3"/>
    </row>
    <row r="2" spans="1:31" s="7" customFormat="1" ht="57.75" customHeight="1" thickTop="1" thickBot="1">
      <c r="A2" s="9"/>
      <c r="B2" s="191" t="s">
        <v>1487</v>
      </c>
      <c r="C2" s="192"/>
      <c r="D2" s="192"/>
      <c r="E2" s="229" t="s">
        <v>1488</v>
      </c>
      <c r="F2" s="230"/>
      <c r="G2" s="230"/>
      <c r="H2" s="230"/>
      <c r="I2" s="230"/>
      <c r="J2" s="231"/>
      <c r="K2" s="10"/>
    </row>
    <row r="3" spans="1:31" ht="6.75" customHeight="1" thickTop="1">
      <c r="A3" s="9"/>
      <c r="K3" s="10"/>
    </row>
    <row r="4" spans="1:31" ht="34.5" customHeight="1">
      <c r="A4" s="9"/>
      <c r="B4" s="169" t="s">
        <v>1474</v>
      </c>
      <c r="C4" s="170" t="s">
        <v>1475</v>
      </c>
      <c r="D4" s="170" t="s">
        <v>1489</v>
      </c>
      <c r="E4" s="170" t="s">
        <v>1490</v>
      </c>
      <c r="F4" s="170" t="s">
        <v>1491</v>
      </c>
      <c r="G4" s="170" t="s">
        <v>1492</v>
      </c>
      <c r="H4" s="170" t="s">
        <v>1493</v>
      </c>
      <c r="I4" s="171" t="s">
        <v>1494</v>
      </c>
      <c r="J4" s="172" t="s">
        <v>1495</v>
      </c>
      <c r="K4" s="10"/>
    </row>
    <row r="5" spans="1:31">
      <c r="A5" s="11"/>
      <c r="B5" s="70">
        <v>1</v>
      </c>
      <c r="C5" s="55" t="s">
        <v>1403</v>
      </c>
      <c r="D5" s="55" t="s">
        <v>1496</v>
      </c>
      <c r="E5" s="55" t="s">
        <v>1497</v>
      </c>
      <c r="F5" s="55" t="s">
        <v>1498</v>
      </c>
      <c r="G5" s="55" t="s">
        <v>1499</v>
      </c>
      <c r="H5" s="55" t="s">
        <v>1500</v>
      </c>
      <c r="I5" s="56" t="s">
        <v>96</v>
      </c>
      <c r="J5" s="71" t="s">
        <v>97</v>
      </c>
      <c r="K5" s="12"/>
    </row>
    <row r="6" spans="1:31">
      <c r="A6" s="9"/>
      <c r="B6" s="72">
        <v>2</v>
      </c>
      <c r="C6" s="58" t="s">
        <v>1403</v>
      </c>
      <c r="D6" s="58" t="s">
        <v>1501</v>
      </c>
      <c r="E6" s="58" t="s">
        <v>1502</v>
      </c>
      <c r="F6" s="58" t="s">
        <v>1498</v>
      </c>
      <c r="G6" s="58" t="s">
        <v>1503</v>
      </c>
      <c r="H6" s="58" t="s">
        <v>1504</v>
      </c>
      <c r="I6" s="59" t="s">
        <v>3</v>
      </c>
      <c r="J6" s="73" t="s">
        <v>52</v>
      </c>
      <c r="K6" s="10"/>
    </row>
    <row r="7" spans="1:31">
      <c r="A7" s="9"/>
      <c r="B7" s="70">
        <v>3</v>
      </c>
      <c r="C7" s="55" t="s">
        <v>1403</v>
      </c>
      <c r="D7" s="55" t="s">
        <v>1505</v>
      </c>
      <c r="E7" s="55" t="s">
        <v>1506</v>
      </c>
      <c r="F7" s="55" t="s">
        <v>1498</v>
      </c>
      <c r="G7" s="55" t="s">
        <v>1507</v>
      </c>
      <c r="H7" s="55" t="s">
        <v>1508</v>
      </c>
      <c r="I7" s="56" t="s">
        <v>61</v>
      </c>
      <c r="J7" s="71" t="s">
        <v>15</v>
      </c>
      <c r="K7" s="10"/>
    </row>
    <row r="8" spans="1:31">
      <c r="A8" s="9"/>
      <c r="B8" s="72">
        <v>4</v>
      </c>
      <c r="C8" s="58" t="s">
        <v>1403</v>
      </c>
      <c r="D8" s="58" t="s">
        <v>1505</v>
      </c>
      <c r="E8" s="58" t="s">
        <v>1509</v>
      </c>
      <c r="F8" s="58" t="s">
        <v>1498</v>
      </c>
      <c r="G8" s="58" t="s">
        <v>1510</v>
      </c>
      <c r="H8" s="58" t="s">
        <v>1504</v>
      </c>
      <c r="I8" s="59" t="s">
        <v>8</v>
      </c>
      <c r="J8" s="73" t="s">
        <v>6</v>
      </c>
      <c r="K8" s="10"/>
    </row>
    <row r="9" spans="1:31">
      <c r="A9" s="9"/>
      <c r="B9" s="70">
        <v>5</v>
      </c>
      <c r="C9" s="55" t="s">
        <v>1403</v>
      </c>
      <c r="D9" s="55" t="s">
        <v>1505</v>
      </c>
      <c r="E9" s="55" t="s">
        <v>1502</v>
      </c>
      <c r="F9" s="55" t="s">
        <v>1498</v>
      </c>
      <c r="G9" s="55" t="s">
        <v>1503</v>
      </c>
      <c r="H9" s="55" t="s">
        <v>1504</v>
      </c>
      <c r="I9" s="56" t="s">
        <v>3</v>
      </c>
      <c r="J9" s="71" t="s">
        <v>51</v>
      </c>
      <c r="K9" s="10"/>
    </row>
    <row r="10" spans="1:31">
      <c r="A10" s="9"/>
      <c r="B10" s="72">
        <v>6</v>
      </c>
      <c r="C10" s="58" t="s">
        <v>1403</v>
      </c>
      <c r="D10" s="58" t="s">
        <v>1505</v>
      </c>
      <c r="E10" s="58" t="s">
        <v>1511</v>
      </c>
      <c r="F10" s="58" t="s">
        <v>1498</v>
      </c>
      <c r="G10" s="58" t="s">
        <v>1503</v>
      </c>
      <c r="H10" s="58" t="s">
        <v>1504</v>
      </c>
      <c r="I10" s="59" t="s">
        <v>8</v>
      </c>
      <c r="J10" s="73" t="s">
        <v>6</v>
      </c>
      <c r="K10" s="10"/>
    </row>
    <row r="11" spans="1:31">
      <c r="A11" s="9"/>
      <c r="B11" s="70">
        <v>7</v>
      </c>
      <c r="C11" s="55" t="s">
        <v>1482</v>
      </c>
      <c r="D11" s="55" t="s">
        <v>1505</v>
      </c>
      <c r="E11" s="55" t="s">
        <v>1512</v>
      </c>
      <c r="F11" s="55" t="s">
        <v>1498</v>
      </c>
      <c r="G11" s="55" t="s">
        <v>1510</v>
      </c>
      <c r="H11" s="55" t="s">
        <v>1513</v>
      </c>
      <c r="I11" s="56" t="s">
        <v>98</v>
      </c>
      <c r="J11" s="71" t="s">
        <v>99</v>
      </c>
      <c r="K11" s="10"/>
    </row>
    <row r="12" spans="1:31">
      <c r="A12" s="9"/>
      <c r="B12" s="72">
        <v>8</v>
      </c>
      <c r="C12" s="58" t="s">
        <v>1413</v>
      </c>
      <c r="D12" s="58" t="s">
        <v>1505</v>
      </c>
      <c r="E12" s="58" t="s">
        <v>1514</v>
      </c>
      <c r="F12" s="58" t="s">
        <v>1498</v>
      </c>
      <c r="G12" s="58" t="s">
        <v>1515</v>
      </c>
      <c r="H12" s="58" t="s">
        <v>1516</v>
      </c>
      <c r="I12" s="59" t="s">
        <v>100</v>
      </c>
      <c r="J12" s="73" t="s">
        <v>52</v>
      </c>
      <c r="K12" s="10"/>
      <c r="Q12" s="21"/>
      <c r="R12" s="21"/>
      <c r="S12" s="21"/>
      <c r="T12" s="21"/>
      <c r="U12" s="21"/>
      <c r="V12" s="21"/>
      <c r="W12" s="21"/>
      <c r="X12" s="21"/>
      <c r="Y12" s="21"/>
      <c r="Z12" s="21"/>
      <c r="AA12" s="21"/>
      <c r="AB12" s="21"/>
      <c r="AC12" s="21"/>
      <c r="AD12" s="21"/>
      <c r="AE12" s="21"/>
    </row>
    <row r="13" spans="1:31">
      <c r="A13" s="9"/>
      <c r="B13" s="70">
        <v>9</v>
      </c>
      <c r="C13" s="55" t="s">
        <v>1413</v>
      </c>
      <c r="D13" s="55" t="s">
        <v>1505</v>
      </c>
      <c r="E13" s="55" t="s">
        <v>1514</v>
      </c>
      <c r="F13" s="55" t="s">
        <v>1498</v>
      </c>
      <c r="G13" s="55" t="s">
        <v>1517</v>
      </c>
      <c r="H13" s="55" t="s">
        <v>1516</v>
      </c>
      <c r="I13" s="56" t="s">
        <v>100</v>
      </c>
      <c r="J13" s="71" t="s">
        <v>52</v>
      </c>
      <c r="K13" s="10"/>
    </row>
    <row r="14" spans="1:31">
      <c r="A14" s="9"/>
      <c r="B14" s="72">
        <v>10</v>
      </c>
      <c r="C14" s="58" t="s">
        <v>1413</v>
      </c>
      <c r="D14" s="58" t="s">
        <v>1505</v>
      </c>
      <c r="E14" s="58" t="s">
        <v>1514</v>
      </c>
      <c r="F14" s="58" t="s">
        <v>1498</v>
      </c>
      <c r="G14" s="58" t="s">
        <v>1510</v>
      </c>
      <c r="H14" s="58" t="s">
        <v>1516</v>
      </c>
      <c r="I14" s="59" t="s">
        <v>100</v>
      </c>
      <c r="J14" s="73" t="s">
        <v>52</v>
      </c>
      <c r="K14" s="10"/>
    </row>
    <row r="15" spans="1:31">
      <c r="A15" s="9"/>
      <c r="B15" s="70">
        <v>11</v>
      </c>
      <c r="C15" s="55" t="s">
        <v>1451</v>
      </c>
      <c r="D15" s="55" t="s">
        <v>1505</v>
      </c>
      <c r="E15" s="55" t="s">
        <v>1518</v>
      </c>
      <c r="F15" s="55" t="s">
        <v>1498</v>
      </c>
      <c r="G15" s="55" t="s">
        <v>1519</v>
      </c>
      <c r="H15" s="55" t="s">
        <v>1504</v>
      </c>
      <c r="I15" s="56" t="s">
        <v>3</v>
      </c>
      <c r="J15" s="71" t="s">
        <v>101</v>
      </c>
      <c r="K15" s="10"/>
    </row>
    <row r="16" spans="1:31">
      <c r="A16" s="9"/>
      <c r="B16" s="72">
        <v>12</v>
      </c>
      <c r="C16" s="58" t="s">
        <v>1451</v>
      </c>
      <c r="D16" s="58" t="s">
        <v>1501</v>
      </c>
      <c r="E16" s="58" t="s">
        <v>1520</v>
      </c>
      <c r="F16" s="58" t="s">
        <v>1498</v>
      </c>
      <c r="G16" s="58" t="s">
        <v>1521</v>
      </c>
      <c r="H16" s="58" t="s">
        <v>1522</v>
      </c>
      <c r="I16" s="59" t="s">
        <v>5</v>
      </c>
      <c r="J16" s="73" t="s">
        <v>4</v>
      </c>
      <c r="K16" s="10"/>
    </row>
    <row r="17" spans="1:11">
      <c r="A17" s="9"/>
      <c r="B17" s="70">
        <v>13</v>
      </c>
      <c r="C17" s="55" t="s">
        <v>1451</v>
      </c>
      <c r="D17" s="55" t="s">
        <v>1496</v>
      </c>
      <c r="E17" s="55" t="s">
        <v>1523</v>
      </c>
      <c r="F17" s="55" t="s">
        <v>1498</v>
      </c>
      <c r="G17" s="55" t="s">
        <v>1524</v>
      </c>
      <c r="H17" s="55" t="s">
        <v>1504</v>
      </c>
      <c r="I17" s="56" t="s">
        <v>61</v>
      </c>
      <c r="J17" s="71" t="s">
        <v>53</v>
      </c>
      <c r="K17" s="10"/>
    </row>
    <row r="18" spans="1:11">
      <c r="A18" s="9"/>
      <c r="B18" s="72">
        <v>14</v>
      </c>
      <c r="C18" s="58" t="s">
        <v>1451</v>
      </c>
      <c r="D18" s="58" t="s">
        <v>1505</v>
      </c>
      <c r="E18" s="58" t="s">
        <v>1525</v>
      </c>
      <c r="F18" s="58" t="s">
        <v>1498</v>
      </c>
      <c r="G18" s="58" t="s">
        <v>1526</v>
      </c>
      <c r="H18" s="58" t="s">
        <v>1527</v>
      </c>
      <c r="I18" s="59" t="s">
        <v>102</v>
      </c>
      <c r="J18" s="73" t="s">
        <v>51</v>
      </c>
      <c r="K18" s="10"/>
    </row>
    <row r="19" spans="1:11">
      <c r="A19" s="9"/>
      <c r="B19" s="70">
        <v>15</v>
      </c>
      <c r="C19" s="55" t="s">
        <v>1451</v>
      </c>
      <c r="D19" s="55" t="s">
        <v>1505</v>
      </c>
      <c r="E19" s="55" t="s">
        <v>1528</v>
      </c>
      <c r="F19" s="55" t="s">
        <v>1498</v>
      </c>
      <c r="G19" s="55" t="s">
        <v>1529</v>
      </c>
      <c r="H19" s="55" t="s">
        <v>1504</v>
      </c>
      <c r="I19" s="56" t="s">
        <v>59</v>
      </c>
      <c r="J19" s="71" t="s">
        <v>16</v>
      </c>
      <c r="K19" s="10"/>
    </row>
    <row r="20" spans="1:11">
      <c r="A20" s="9"/>
      <c r="B20" s="72">
        <v>16</v>
      </c>
      <c r="C20" s="58" t="s">
        <v>1451</v>
      </c>
      <c r="D20" s="58" t="s">
        <v>1501</v>
      </c>
      <c r="E20" s="58" t="s">
        <v>1530</v>
      </c>
      <c r="F20" s="58" t="s">
        <v>1498</v>
      </c>
      <c r="G20" s="58" t="s">
        <v>1531</v>
      </c>
      <c r="H20" s="58" t="s">
        <v>1527</v>
      </c>
      <c r="I20" s="59" t="s">
        <v>103</v>
      </c>
      <c r="J20" s="73" t="s">
        <v>16</v>
      </c>
      <c r="K20" s="10"/>
    </row>
    <row r="21" spans="1:11">
      <c r="A21" s="9"/>
      <c r="B21" s="70">
        <v>17</v>
      </c>
      <c r="C21" s="55" t="s">
        <v>1461</v>
      </c>
      <c r="D21" s="55" t="s">
        <v>1505</v>
      </c>
      <c r="E21" s="55" t="s">
        <v>1532</v>
      </c>
      <c r="F21" s="55" t="s">
        <v>1498</v>
      </c>
      <c r="G21" s="55" t="s">
        <v>1533</v>
      </c>
      <c r="H21" s="55" t="s">
        <v>1534</v>
      </c>
      <c r="I21" s="56" t="s">
        <v>9</v>
      </c>
      <c r="J21" s="71" t="s">
        <v>16</v>
      </c>
      <c r="K21" s="10"/>
    </row>
    <row r="22" spans="1:11">
      <c r="A22" s="9"/>
      <c r="B22" s="72">
        <v>18</v>
      </c>
      <c r="C22" s="58" t="s">
        <v>1484</v>
      </c>
      <c r="D22" s="58" t="s">
        <v>1505</v>
      </c>
      <c r="E22" s="58" t="s">
        <v>1535</v>
      </c>
      <c r="F22" s="58" t="s">
        <v>1498</v>
      </c>
      <c r="G22" s="58" t="s">
        <v>1536</v>
      </c>
      <c r="H22" s="58" t="s">
        <v>1537</v>
      </c>
      <c r="I22" s="59" t="s">
        <v>4</v>
      </c>
      <c r="J22" s="73" t="s">
        <v>57</v>
      </c>
      <c r="K22" s="10"/>
    </row>
    <row r="23" spans="1:11">
      <c r="A23" s="9"/>
      <c r="B23" s="70">
        <v>19</v>
      </c>
      <c r="C23" s="55" t="s">
        <v>1484</v>
      </c>
      <c r="D23" s="55" t="s">
        <v>1505</v>
      </c>
      <c r="E23" s="55" t="s">
        <v>1538</v>
      </c>
      <c r="F23" s="55" t="s">
        <v>1498</v>
      </c>
      <c r="G23" s="55" t="s">
        <v>1539</v>
      </c>
      <c r="H23" s="55" t="s">
        <v>1534</v>
      </c>
      <c r="I23" s="56" t="s">
        <v>56</v>
      </c>
      <c r="J23" s="71" t="s">
        <v>55</v>
      </c>
      <c r="K23" s="10"/>
    </row>
    <row r="24" spans="1:11">
      <c r="A24" s="9"/>
      <c r="B24" s="72">
        <v>20</v>
      </c>
      <c r="C24" s="58" t="s">
        <v>1484</v>
      </c>
      <c r="D24" s="58" t="s">
        <v>1505</v>
      </c>
      <c r="E24" s="58" t="s">
        <v>1540</v>
      </c>
      <c r="F24" s="58" t="s">
        <v>1498</v>
      </c>
      <c r="G24" s="58" t="s">
        <v>1541</v>
      </c>
      <c r="H24" s="58" t="s">
        <v>1542</v>
      </c>
      <c r="I24" s="59" t="s">
        <v>1</v>
      </c>
      <c r="J24" s="73" t="s">
        <v>4</v>
      </c>
      <c r="K24" s="10"/>
    </row>
    <row r="25" spans="1:11">
      <c r="A25" s="9"/>
      <c r="B25" s="70">
        <v>21</v>
      </c>
      <c r="C25" s="55" t="s">
        <v>1484</v>
      </c>
      <c r="D25" s="55" t="s">
        <v>1505</v>
      </c>
      <c r="E25" s="55" t="s">
        <v>1543</v>
      </c>
      <c r="F25" s="55" t="s">
        <v>1498</v>
      </c>
      <c r="G25" s="55" t="s">
        <v>1544</v>
      </c>
      <c r="H25" s="55" t="s">
        <v>1545</v>
      </c>
      <c r="I25" s="56" t="s">
        <v>102</v>
      </c>
      <c r="J25" s="71" t="s">
        <v>2</v>
      </c>
      <c r="K25" s="10"/>
    </row>
    <row r="26" spans="1:11">
      <c r="A26" s="9"/>
      <c r="B26" s="72">
        <v>22</v>
      </c>
      <c r="C26" s="58" t="s">
        <v>1484</v>
      </c>
      <c r="D26" s="58" t="s">
        <v>1505</v>
      </c>
      <c r="E26" s="58" t="s">
        <v>1546</v>
      </c>
      <c r="F26" s="58" t="s">
        <v>1498</v>
      </c>
      <c r="G26" s="58" t="s">
        <v>1547</v>
      </c>
      <c r="H26" s="58" t="s">
        <v>1548</v>
      </c>
      <c r="I26" s="59" t="s">
        <v>102</v>
      </c>
      <c r="J26" s="73" t="s">
        <v>55</v>
      </c>
      <c r="K26" s="10"/>
    </row>
    <row r="27" spans="1:11">
      <c r="A27" s="9"/>
      <c r="B27" s="70">
        <v>23</v>
      </c>
      <c r="C27" s="55" t="s">
        <v>1484</v>
      </c>
      <c r="D27" s="55" t="s">
        <v>1505</v>
      </c>
      <c r="E27" s="55" t="s">
        <v>1549</v>
      </c>
      <c r="F27" s="55" t="s">
        <v>1498</v>
      </c>
      <c r="G27" s="55" t="s">
        <v>1550</v>
      </c>
      <c r="H27" s="55" t="s">
        <v>1551</v>
      </c>
      <c r="I27" s="56" t="s">
        <v>104</v>
      </c>
      <c r="J27" s="71" t="s">
        <v>58</v>
      </c>
      <c r="K27" s="10"/>
    </row>
    <row r="28" spans="1:11">
      <c r="A28" s="9"/>
      <c r="B28" s="72">
        <v>24</v>
      </c>
      <c r="C28" s="58" t="s">
        <v>1484</v>
      </c>
      <c r="D28" s="58" t="s">
        <v>1505</v>
      </c>
      <c r="E28" s="58" t="s">
        <v>1552</v>
      </c>
      <c r="F28" s="58" t="s">
        <v>1498</v>
      </c>
      <c r="G28" s="58" t="s">
        <v>1553</v>
      </c>
      <c r="H28" s="58" t="s">
        <v>1504</v>
      </c>
      <c r="I28" s="59" t="s">
        <v>54</v>
      </c>
      <c r="J28" s="73" t="s">
        <v>97</v>
      </c>
      <c r="K28" s="10"/>
    </row>
    <row r="29" spans="1:11">
      <c r="A29" s="9"/>
      <c r="B29" s="70">
        <v>25</v>
      </c>
      <c r="C29" s="55" t="s">
        <v>1484</v>
      </c>
      <c r="D29" s="55" t="s">
        <v>1505</v>
      </c>
      <c r="E29" s="55" t="s">
        <v>1554</v>
      </c>
      <c r="F29" s="55" t="s">
        <v>1498</v>
      </c>
      <c r="G29" s="55" t="s">
        <v>1555</v>
      </c>
      <c r="H29" s="55" t="s">
        <v>1556</v>
      </c>
      <c r="I29" s="56" t="s">
        <v>105</v>
      </c>
      <c r="J29" s="71" t="s">
        <v>55</v>
      </c>
      <c r="K29" s="10"/>
    </row>
    <row r="30" spans="1:11">
      <c r="A30" s="9"/>
      <c r="B30" s="72">
        <v>26</v>
      </c>
      <c r="C30" s="58" t="s">
        <v>1484</v>
      </c>
      <c r="D30" s="58" t="s">
        <v>1505</v>
      </c>
      <c r="E30" s="58" t="s">
        <v>1557</v>
      </c>
      <c r="F30" s="58" t="s">
        <v>1498</v>
      </c>
      <c r="G30" s="58" t="s">
        <v>1558</v>
      </c>
      <c r="H30" s="58" t="s">
        <v>1559</v>
      </c>
      <c r="I30" s="59" t="s">
        <v>8</v>
      </c>
      <c r="J30" s="73" t="s">
        <v>53</v>
      </c>
      <c r="K30" s="10"/>
    </row>
    <row r="31" spans="1:11">
      <c r="A31" s="9"/>
      <c r="B31" s="70">
        <v>27</v>
      </c>
      <c r="C31" s="55" t="s">
        <v>1484</v>
      </c>
      <c r="D31" s="55" t="s">
        <v>1505</v>
      </c>
      <c r="E31" s="55" t="s">
        <v>1557</v>
      </c>
      <c r="F31" s="55" t="s">
        <v>1498</v>
      </c>
      <c r="G31" s="55" t="s">
        <v>1510</v>
      </c>
      <c r="H31" s="55" t="s">
        <v>1559</v>
      </c>
      <c r="I31" s="56" t="s">
        <v>8</v>
      </c>
      <c r="J31" s="71" t="s">
        <v>53</v>
      </c>
      <c r="K31" s="10"/>
    </row>
    <row r="32" spans="1:11">
      <c r="A32" s="9"/>
      <c r="B32" s="72">
        <v>28</v>
      </c>
      <c r="C32" s="58" t="s">
        <v>1484</v>
      </c>
      <c r="D32" s="58" t="s">
        <v>1505</v>
      </c>
      <c r="E32" s="58" t="s">
        <v>1560</v>
      </c>
      <c r="F32" s="58" t="s">
        <v>1498</v>
      </c>
      <c r="G32" s="58" t="s">
        <v>1561</v>
      </c>
      <c r="H32" s="58" t="s">
        <v>1562</v>
      </c>
      <c r="I32" s="59" t="s">
        <v>60</v>
      </c>
      <c r="J32" s="73" t="s">
        <v>7</v>
      </c>
      <c r="K32" s="10"/>
    </row>
    <row r="33" spans="1:11">
      <c r="A33" s="9"/>
      <c r="B33" s="70">
        <v>29</v>
      </c>
      <c r="C33" s="55" t="s">
        <v>1484</v>
      </c>
      <c r="D33" s="55" t="s">
        <v>1505</v>
      </c>
      <c r="E33" s="55" t="s">
        <v>1560</v>
      </c>
      <c r="F33" s="55" t="s">
        <v>1498</v>
      </c>
      <c r="G33" s="55" t="s">
        <v>1517</v>
      </c>
      <c r="H33" s="55" t="s">
        <v>1562</v>
      </c>
      <c r="I33" s="56" t="s">
        <v>60</v>
      </c>
      <c r="J33" s="71" t="s">
        <v>7</v>
      </c>
      <c r="K33" s="10"/>
    </row>
    <row r="34" spans="1:11">
      <c r="A34" s="9"/>
      <c r="B34" s="72">
        <v>30</v>
      </c>
      <c r="C34" s="58" t="s">
        <v>1484</v>
      </c>
      <c r="D34" s="58" t="s">
        <v>1505</v>
      </c>
      <c r="E34" s="58" t="s">
        <v>1560</v>
      </c>
      <c r="F34" s="58" t="s">
        <v>1498</v>
      </c>
      <c r="G34" s="58" t="s">
        <v>1510</v>
      </c>
      <c r="H34" s="58" t="s">
        <v>1562</v>
      </c>
      <c r="I34" s="59" t="s">
        <v>60</v>
      </c>
      <c r="J34" s="73" t="s">
        <v>7</v>
      </c>
      <c r="K34" s="10"/>
    </row>
    <row r="35" spans="1:11">
      <c r="A35" s="9"/>
      <c r="B35" s="70"/>
      <c r="C35" s="55"/>
      <c r="D35" s="55"/>
      <c r="E35" s="55"/>
      <c r="F35" s="55"/>
      <c r="G35" s="55"/>
      <c r="H35" s="55"/>
      <c r="I35" s="56"/>
      <c r="J35" s="71"/>
      <c r="K35" s="10"/>
    </row>
    <row r="36" spans="1:11">
      <c r="A36" s="9"/>
      <c r="B36" s="72"/>
      <c r="C36" s="58"/>
      <c r="D36" s="58"/>
      <c r="E36" s="58"/>
      <c r="F36" s="58"/>
      <c r="G36" s="58"/>
      <c r="H36" s="58"/>
      <c r="I36" s="59"/>
      <c r="J36" s="73"/>
      <c r="K36" s="10"/>
    </row>
    <row r="37" spans="1:11">
      <c r="A37" s="9"/>
      <c r="B37" s="70"/>
      <c r="C37" s="55"/>
      <c r="D37" s="55"/>
      <c r="E37" s="55"/>
      <c r="F37" s="55"/>
      <c r="G37" s="55"/>
      <c r="H37" s="55"/>
      <c r="I37" s="56"/>
      <c r="J37" s="71"/>
      <c r="K37" s="10"/>
    </row>
    <row r="38" spans="1:11">
      <c r="A38" s="9"/>
      <c r="B38" s="72"/>
      <c r="C38" s="58"/>
      <c r="D38" s="58"/>
      <c r="E38" s="58"/>
      <c r="F38" s="58"/>
      <c r="G38" s="58"/>
      <c r="H38" s="58"/>
      <c r="I38" s="59"/>
      <c r="J38" s="73"/>
      <c r="K38" s="10"/>
    </row>
    <row r="39" spans="1:11">
      <c r="A39" s="9"/>
      <c r="B39" s="70"/>
      <c r="C39" s="55"/>
      <c r="D39" s="55"/>
      <c r="E39" s="55"/>
      <c r="F39" s="55"/>
      <c r="G39" s="55"/>
      <c r="H39" s="55"/>
      <c r="I39" s="56"/>
      <c r="J39" s="71"/>
      <c r="K39" s="10"/>
    </row>
    <row r="40" spans="1:11">
      <c r="A40" s="9"/>
      <c r="B40" s="72"/>
      <c r="C40" s="58"/>
      <c r="D40" s="58"/>
      <c r="E40" s="58"/>
      <c r="F40" s="58"/>
      <c r="G40" s="58"/>
      <c r="H40" s="58"/>
      <c r="I40" s="59"/>
      <c r="J40" s="73"/>
      <c r="K40" s="10"/>
    </row>
    <row r="41" spans="1:11">
      <c r="A41" s="9"/>
      <c r="B41" s="70"/>
      <c r="C41" s="55"/>
      <c r="D41" s="55"/>
      <c r="E41" s="55"/>
      <c r="F41" s="55"/>
      <c r="G41" s="55"/>
      <c r="H41" s="55"/>
      <c r="I41" s="56"/>
      <c r="J41" s="71"/>
      <c r="K41" s="10"/>
    </row>
    <row r="42" spans="1:11">
      <c r="A42" s="9"/>
      <c r="B42" s="72"/>
      <c r="C42" s="58"/>
      <c r="D42" s="58"/>
      <c r="E42" s="58"/>
      <c r="F42" s="58"/>
      <c r="G42" s="58"/>
      <c r="H42" s="58"/>
      <c r="I42" s="59"/>
      <c r="J42" s="73"/>
      <c r="K42" s="10"/>
    </row>
    <row r="43" spans="1:11">
      <c r="A43" s="9"/>
      <c r="B43" s="70"/>
      <c r="C43" s="55"/>
      <c r="D43" s="55"/>
      <c r="E43" s="55"/>
      <c r="F43" s="55"/>
      <c r="G43" s="55"/>
      <c r="H43" s="55"/>
      <c r="I43" s="56"/>
      <c r="J43" s="71"/>
      <c r="K43" s="10"/>
    </row>
    <row r="44" spans="1:11">
      <c r="A44" s="9"/>
      <c r="B44" s="72"/>
      <c r="C44" s="58"/>
      <c r="D44" s="58"/>
      <c r="E44" s="58"/>
      <c r="F44" s="58"/>
      <c r="G44" s="58"/>
      <c r="H44" s="58"/>
      <c r="I44" s="59"/>
      <c r="J44" s="73"/>
      <c r="K44" s="10"/>
    </row>
    <row r="45" spans="1:11">
      <c r="A45" s="9"/>
      <c r="B45" s="70"/>
      <c r="C45" s="55"/>
      <c r="D45" s="55"/>
      <c r="E45" s="55"/>
      <c r="F45" s="55"/>
      <c r="G45" s="55"/>
      <c r="H45" s="55"/>
      <c r="I45" s="56"/>
      <c r="J45" s="71"/>
      <c r="K45" s="10"/>
    </row>
    <row r="46" spans="1:11">
      <c r="A46" s="9"/>
      <c r="B46" s="72"/>
      <c r="C46" s="58"/>
      <c r="D46" s="58"/>
      <c r="E46" s="58"/>
      <c r="F46" s="58"/>
      <c r="G46" s="58"/>
      <c r="H46" s="58"/>
      <c r="I46" s="59"/>
      <c r="J46" s="73"/>
      <c r="K46" s="10"/>
    </row>
    <row r="47" spans="1:11">
      <c r="A47" s="9"/>
      <c r="B47" s="70"/>
      <c r="C47" s="55"/>
      <c r="D47" s="55"/>
      <c r="E47" s="55"/>
      <c r="F47" s="55"/>
      <c r="G47" s="55"/>
      <c r="H47" s="55"/>
      <c r="I47" s="56"/>
      <c r="J47" s="71"/>
      <c r="K47" s="10"/>
    </row>
    <row r="48" spans="1:11">
      <c r="A48" s="9"/>
      <c r="B48" s="72"/>
      <c r="C48" s="58"/>
      <c r="D48" s="58"/>
      <c r="E48" s="58"/>
      <c r="F48" s="58"/>
      <c r="G48" s="58"/>
      <c r="H48" s="58"/>
      <c r="I48" s="59"/>
      <c r="J48" s="73"/>
      <c r="K48" s="10"/>
    </row>
    <row r="49" spans="1:11">
      <c r="A49" s="9"/>
      <c r="B49" s="70"/>
      <c r="C49" s="55"/>
      <c r="D49" s="55"/>
      <c r="E49" s="55"/>
      <c r="F49" s="55"/>
      <c r="G49" s="55"/>
      <c r="H49" s="55"/>
      <c r="I49" s="56"/>
      <c r="J49" s="71"/>
      <c r="K49" s="10"/>
    </row>
    <row r="50" spans="1:11">
      <c r="A50" s="9"/>
      <c r="B50" s="72"/>
      <c r="C50" s="58"/>
      <c r="D50" s="58"/>
      <c r="E50" s="58"/>
      <c r="F50" s="58"/>
      <c r="G50" s="58"/>
      <c r="H50" s="58"/>
      <c r="I50" s="59"/>
      <c r="J50" s="73"/>
      <c r="K50" s="10"/>
    </row>
    <row r="51" spans="1:11">
      <c r="A51" s="9"/>
      <c r="B51" s="70"/>
      <c r="C51" s="55"/>
      <c r="D51" s="55"/>
      <c r="E51" s="55"/>
      <c r="F51" s="55"/>
      <c r="G51" s="55"/>
      <c r="H51" s="55"/>
      <c r="I51" s="56"/>
      <c r="J51" s="71"/>
      <c r="K51" s="10"/>
    </row>
    <row r="52" spans="1:11">
      <c r="A52" s="9"/>
      <c r="B52" s="72"/>
      <c r="C52" s="58"/>
      <c r="D52" s="58"/>
      <c r="E52" s="58"/>
      <c r="F52" s="58"/>
      <c r="G52" s="58"/>
      <c r="H52" s="58"/>
      <c r="I52" s="59"/>
      <c r="J52" s="73"/>
      <c r="K52" s="10"/>
    </row>
    <row r="53" spans="1:11">
      <c r="A53" s="9"/>
      <c r="B53" s="70"/>
      <c r="C53" s="55"/>
      <c r="D53" s="55"/>
      <c r="E53" s="55"/>
      <c r="F53" s="55"/>
      <c r="G53" s="55"/>
      <c r="H53" s="55"/>
      <c r="I53" s="56"/>
      <c r="J53" s="71"/>
      <c r="K53" s="10"/>
    </row>
    <row r="54" spans="1:11">
      <c r="A54" s="9"/>
      <c r="B54" s="72"/>
      <c r="C54" s="58"/>
      <c r="D54" s="58"/>
      <c r="E54" s="58"/>
      <c r="F54" s="58"/>
      <c r="G54" s="58"/>
      <c r="H54" s="58"/>
      <c r="I54" s="59"/>
      <c r="J54" s="73"/>
      <c r="K54" s="10"/>
    </row>
    <row r="55" spans="1:11">
      <c r="A55" s="9"/>
      <c r="B55" s="70"/>
      <c r="C55" s="55"/>
      <c r="D55" s="55"/>
      <c r="E55" s="55"/>
      <c r="F55" s="55"/>
      <c r="G55" s="55"/>
      <c r="H55" s="55"/>
      <c r="I55" s="56"/>
      <c r="J55" s="71"/>
      <c r="K55" s="10"/>
    </row>
    <row r="56" spans="1:11">
      <c r="A56" s="9"/>
      <c r="B56" s="72"/>
      <c r="C56" s="58"/>
      <c r="D56" s="58"/>
      <c r="E56" s="58"/>
      <c r="F56" s="58"/>
      <c r="G56" s="58"/>
      <c r="H56" s="58"/>
      <c r="I56" s="59"/>
      <c r="J56" s="73"/>
      <c r="K56" s="10"/>
    </row>
    <row r="57" spans="1:11">
      <c r="A57" s="9"/>
      <c r="B57" s="70"/>
      <c r="C57" s="55"/>
      <c r="D57" s="55"/>
      <c r="E57" s="55"/>
      <c r="F57" s="55"/>
      <c r="G57" s="55"/>
      <c r="H57" s="55"/>
      <c r="I57" s="56"/>
      <c r="J57" s="71"/>
      <c r="K57" s="10"/>
    </row>
    <row r="58" spans="1:11">
      <c r="A58" s="9"/>
      <c r="B58" s="72"/>
      <c r="C58" s="58"/>
      <c r="D58" s="58"/>
      <c r="E58" s="58"/>
      <c r="F58" s="58"/>
      <c r="G58" s="58"/>
      <c r="H58" s="58"/>
      <c r="I58" s="59"/>
      <c r="J58" s="73"/>
      <c r="K58" s="10"/>
    </row>
    <row r="59" spans="1:11">
      <c r="A59" s="9"/>
      <c r="B59" s="70"/>
      <c r="C59" s="55"/>
      <c r="D59" s="55"/>
      <c r="E59" s="55"/>
      <c r="F59" s="55"/>
      <c r="G59" s="55"/>
      <c r="H59" s="55"/>
      <c r="I59" s="56"/>
      <c r="J59" s="71"/>
      <c r="K59" s="10"/>
    </row>
    <row r="60" spans="1:11">
      <c r="A60" s="9"/>
      <c r="B60" s="72"/>
      <c r="C60" s="58"/>
      <c r="D60" s="58"/>
      <c r="E60" s="58"/>
      <c r="F60" s="58"/>
      <c r="G60" s="58"/>
      <c r="H60" s="58"/>
      <c r="I60" s="59"/>
      <c r="J60" s="73"/>
      <c r="K60" s="10"/>
    </row>
    <row r="61" spans="1:11">
      <c r="A61" s="9"/>
      <c r="B61" s="70"/>
      <c r="C61" s="55"/>
      <c r="D61" s="55"/>
      <c r="E61" s="55"/>
      <c r="F61" s="55"/>
      <c r="G61" s="55"/>
      <c r="H61" s="55"/>
      <c r="I61" s="56"/>
      <c r="J61" s="71"/>
      <c r="K61" s="10"/>
    </row>
    <row r="62" spans="1:11">
      <c r="A62" s="9"/>
      <c r="B62" s="72"/>
      <c r="C62" s="58"/>
      <c r="D62" s="58"/>
      <c r="E62" s="58"/>
      <c r="F62" s="58"/>
      <c r="G62" s="58"/>
      <c r="H62" s="58"/>
      <c r="I62" s="59"/>
      <c r="J62" s="73"/>
      <c r="K62" s="10"/>
    </row>
    <row r="63" spans="1:11">
      <c r="A63" s="9"/>
      <c r="B63" s="70"/>
      <c r="C63" s="55"/>
      <c r="D63" s="55"/>
      <c r="E63" s="55"/>
      <c r="F63" s="55"/>
      <c r="G63" s="55"/>
      <c r="H63" s="55"/>
      <c r="I63" s="56"/>
      <c r="J63" s="71"/>
      <c r="K63" s="10"/>
    </row>
    <row r="64" spans="1:11">
      <c r="A64" s="9"/>
      <c r="B64" s="72"/>
      <c r="C64" s="58"/>
      <c r="D64" s="58"/>
      <c r="E64" s="58"/>
      <c r="F64" s="58"/>
      <c r="G64" s="58"/>
      <c r="H64" s="58"/>
      <c r="I64" s="59"/>
      <c r="J64" s="73"/>
      <c r="K64" s="10"/>
    </row>
    <row r="65" spans="1:31">
      <c r="A65" s="9"/>
      <c r="B65" s="70"/>
      <c r="C65" s="55"/>
      <c r="D65" s="55"/>
      <c r="E65" s="55"/>
      <c r="F65" s="55"/>
      <c r="G65" s="55"/>
      <c r="H65" s="55"/>
      <c r="I65" s="56"/>
      <c r="J65" s="71"/>
      <c r="K65" s="10"/>
    </row>
    <row r="66" spans="1:31">
      <c r="A66" s="9"/>
      <c r="B66" s="72"/>
      <c r="C66" s="58"/>
      <c r="D66" s="58"/>
      <c r="E66" s="58"/>
      <c r="F66" s="58"/>
      <c r="G66" s="58"/>
      <c r="H66" s="58"/>
      <c r="I66" s="59"/>
      <c r="J66" s="73"/>
      <c r="K66" s="10"/>
    </row>
    <row r="67" spans="1:31">
      <c r="A67" s="9"/>
      <c r="B67" s="70"/>
      <c r="C67" s="55"/>
      <c r="D67" s="55"/>
      <c r="E67" s="55"/>
      <c r="F67" s="55"/>
      <c r="G67" s="55"/>
      <c r="H67" s="55"/>
      <c r="I67" s="56"/>
      <c r="J67" s="71"/>
      <c r="K67" s="10"/>
    </row>
    <row r="68" spans="1:31">
      <c r="A68" s="9"/>
      <c r="B68" s="72"/>
      <c r="C68" s="58"/>
      <c r="D68" s="58"/>
      <c r="E68" s="58"/>
      <c r="F68" s="58"/>
      <c r="G68" s="58"/>
      <c r="H68" s="58"/>
      <c r="I68" s="59"/>
      <c r="J68" s="73"/>
      <c r="K68" s="10"/>
      <c r="Q68" s="21"/>
      <c r="R68" s="21"/>
      <c r="S68" s="21"/>
      <c r="T68" s="21"/>
      <c r="U68" s="21"/>
      <c r="V68" s="21"/>
      <c r="W68" s="21"/>
      <c r="X68" s="21"/>
      <c r="Y68" s="21"/>
      <c r="Z68" s="21"/>
      <c r="AA68" s="21"/>
      <c r="AB68" s="21"/>
      <c r="AC68" s="21"/>
      <c r="AD68" s="21"/>
      <c r="AE68" s="21"/>
    </row>
    <row r="69" spans="1:31">
      <c r="A69" s="9"/>
      <c r="B69" s="70"/>
      <c r="C69" s="55"/>
      <c r="D69" s="55"/>
      <c r="E69" s="55"/>
      <c r="F69" s="55"/>
      <c r="G69" s="55"/>
      <c r="H69" s="55"/>
      <c r="I69" s="56"/>
      <c r="J69" s="71"/>
      <c r="K69" s="10"/>
    </row>
    <row r="70" spans="1:31">
      <c r="A70" s="9"/>
      <c r="B70" s="72"/>
      <c r="C70" s="58"/>
      <c r="D70" s="58"/>
      <c r="E70" s="58"/>
      <c r="F70" s="58"/>
      <c r="G70" s="58"/>
      <c r="H70" s="58"/>
      <c r="I70" s="59"/>
      <c r="J70" s="73"/>
      <c r="K70" s="10"/>
    </row>
    <row r="71" spans="1:31">
      <c r="A71" s="9"/>
      <c r="B71" s="70"/>
      <c r="C71" s="55"/>
      <c r="D71" s="55"/>
      <c r="E71" s="55"/>
      <c r="F71" s="55"/>
      <c r="G71" s="55"/>
      <c r="H71" s="55"/>
      <c r="I71" s="56"/>
      <c r="J71" s="71"/>
      <c r="K71" s="10"/>
    </row>
    <row r="72" spans="1:31">
      <c r="A72" s="9"/>
      <c r="B72" s="72"/>
      <c r="C72" s="58"/>
      <c r="D72" s="58"/>
      <c r="E72" s="58"/>
      <c r="F72" s="58"/>
      <c r="G72" s="58"/>
      <c r="H72" s="58"/>
      <c r="I72" s="59"/>
      <c r="J72" s="73"/>
      <c r="K72" s="10"/>
    </row>
    <row r="73" spans="1:31">
      <c r="A73" s="9"/>
      <c r="B73" s="70"/>
      <c r="C73" s="55"/>
      <c r="D73" s="55"/>
      <c r="E73" s="55"/>
      <c r="F73" s="55"/>
      <c r="G73" s="55"/>
      <c r="H73" s="55"/>
      <c r="I73" s="56"/>
      <c r="J73" s="71"/>
      <c r="K73" s="10"/>
    </row>
    <row r="74" spans="1:31">
      <c r="A74" s="9"/>
      <c r="B74" s="72"/>
      <c r="C74" s="58"/>
      <c r="D74" s="58"/>
      <c r="E74" s="58"/>
      <c r="F74" s="58"/>
      <c r="G74" s="58"/>
      <c r="H74" s="58"/>
      <c r="I74" s="59"/>
      <c r="J74" s="73"/>
      <c r="K74" s="10"/>
    </row>
    <row r="75" spans="1:31">
      <c r="A75" s="9"/>
      <c r="B75" s="70"/>
      <c r="C75" s="55"/>
      <c r="D75" s="55"/>
      <c r="E75" s="55"/>
      <c r="F75" s="55"/>
      <c r="G75" s="55"/>
      <c r="H75" s="55"/>
      <c r="I75" s="56"/>
      <c r="J75" s="71"/>
      <c r="K75" s="10"/>
    </row>
    <row r="76" spans="1:31">
      <c r="A76" s="9"/>
      <c r="B76" s="72"/>
      <c r="C76" s="58"/>
      <c r="D76" s="58"/>
      <c r="E76" s="58"/>
      <c r="F76" s="58"/>
      <c r="G76" s="58"/>
      <c r="H76" s="58"/>
      <c r="I76" s="59"/>
      <c r="J76" s="73"/>
      <c r="K76" s="10"/>
    </row>
    <row r="77" spans="1:31">
      <c r="A77" s="9"/>
      <c r="B77" s="70"/>
      <c r="C77" s="55"/>
      <c r="D77" s="55"/>
      <c r="E77" s="55"/>
      <c r="F77" s="55"/>
      <c r="G77" s="55"/>
      <c r="H77" s="55"/>
      <c r="I77" s="56"/>
      <c r="J77" s="71"/>
      <c r="K77" s="10"/>
    </row>
    <row r="78" spans="1:31">
      <c r="A78" s="9"/>
      <c r="B78" s="72"/>
      <c r="C78" s="58"/>
      <c r="D78" s="58"/>
      <c r="E78" s="58"/>
      <c r="F78" s="58"/>
      <c r="G78" s="58"/>
      <c r="H78" s="58"/>
      <c r="I78" s="59"/>
      <c r="J78" s="73"/>
      <c r="K78" s="10"/>
    </row>
    <row r="79" spans="1:31">
      <c r="A79" s="9"/>
      <c r="B79" s="70"/>
      <c r="C79" s="55"/>
      <c r="D79" s="55"/>
      <c r="E79" s="55"/>
      <c r="F79" s="55"/>
      <c r="G79" s="55"/>
      <c r="H79" s="55"/>
      <c r="I79" s="56"/>
      <c r="J79" s="71"/>
      <c r="K79" s="10"/>
    </row>
    <row r="80" spans="1:31">
      <c r="A80" s="9"/>
      <c r="B80" s="72"/>
      <c r="C80" s="58"/>
      <c r="D80" s="58"/>
      <c r="E80" s="58"/>
      <c r="F80" s="58"/>
      <c r="G80" s="58"/>
      <c r="H80" s="58"/>
      <c r="I80" s="59"/>
      <c r="J80" s="73"/>
      <c r="K80" s="10"/>
    </row>
    <row r="81" spans="1:11">
      <c r="A81" s="9"/>
      <c r="B81" s="70"/>
      <c r="C81" s="55"/>
      <c r="D81" s="55"/>
      <c r="E81" s="55"/>
      <c r="F81" s="55"/>
      <c r="G81" s="55"/>
      <c r="H81" s="55"/>
      <c r="I81" s="56"/>
      <c r="J81" s="71"/>
      <c r="K81" s="10"/>
    </row>
    <row r="82" spans="1:11">
      <c r="A82" s="9"/>
      <c r="B82" s="72"/>
      <c r="C82" s="58"/>
      <c r="D82" s="58"/>
      <c r="E82" s="58"/>
      <c r="F82" s="58"/>
      <c r="G82" s="58"/>
      <c r="H82" s="58"/>
      <c r="I82" s="59"/>
      <c r="J82" s="73"/>
      <c r="K82" s="10"/>
    </row>
    <row r="83" spans="1:11">
      <c r="A83" s="9"/>
      <c r="B83" s="70"/>
      <c r="C83" s="55"/>
      <c r="D83" s="55"/>
      <c r="E83" s="55"/>
      <c r="F83" s="55"/>
      <c r="G83" s="55"/>
      <c r="H83" s="55"/>
      <c r="I83" s="56"/>
      <c r="J83" s="71"/>
      <c r="K83" s="10"/>
    </row>
    <row r="84" spans="1:11">
      <c r="A84" s="9"/>
      <c r="B84" s="72"/>
      <c r="C84" s="58"/>
      <c r="D84" s="58"/>
      <c r="E84" s="58"/>
      <c r="F84" s="58"/>
      <c r="G84" s="58"/>
      <c r="H84" s="58"/>
      <c r="I84" s="59"/>
      <c r="J84" s="73"/>
      <c r="K84" s="10"/>
    </row>
  </sheetData>
  <mergeCells count="2">
    <mergeCell ref="B2:D2"/>
    <mergeCell ref="E2:J2"/>
  </mergeCells>
  <printOptions horizontalCentered="1"/>
  <pageMargins left="0" right="0" top="0.39370078740157483" bottom="0.39370078740157483" header="0.19685039370078741" footer="0.19685039370078741"/>
  <pageSetup paperSize="9" scale="60" orientation="landscape"/>
  <headerFooter alignWithMargins="0">
    <oddHeader>&amp;L&amp;D&amp;C入札情報速報サービス（NJSS）調査結果</oddHeader>
    <oddFooter>&amp;CCOPYRIGHT 2009 ULURU CO., LTD.&amp;R【&amp;A】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69"/>
  <sheetViews>
    <sheetView view="pageBreakPreview" zoomScaleNormal="120" zoomScaleSheetLayoutView="100" zoomScalePageLayoutView="40" workbookViewId="0">
      <selection activeCell="B2" sqref="B2:D2"/>
    </sheetView>
  </sheetViews>
  <sheetFormatPr baseColWidth="10" defaultColWidth="13" defaultRowHeight="16"/>
  <cols>
    <col min="1" max="1" width="1.83203125" style="4" customWidth="1"/>
    <col min="2" max="2" width="5.83203125" style="4" bestFit="1" customWidth="1"/>
    <col min="3" max="3" width="58.83203125" style="4" customWidth="1"/>
    <col min="4" max="4" width="24.33203125" style="4" customWidth="1"/>
    <col min="5" max="5" width="125.5" style="4" customWidth="1"/>
    <col min="6" max="6" width="10.6640625" style="4" customWidth="1"/>
    <col min="7" max="7" width="55.6640625" style="4" customWidth="1"/>
    <col min="8" max="8" width="11" style="4" customWidth="1"/>
    <col min="9" max="9" width="12" style="20" customWidth="1"/>
    <col min="10" max="10" width="12.1640625" style="20" customWidth="1"/>
    <col min="11" max="11" width="1.83203125" style="4" customWidth="1"/>
    <col min="12" max="16384" width="13" style="4"/>
  </cols>
  <sheetData>
    <row r="1" spans="1:31" ht="11.25" customHeight="1" thickBot="1">
      <c r="A1" s="1"/>
      <c r="B1" s="2"/>
      <c r="C1" s="2"/>
      <c r="D1" s="2"/>
      <c r="E1" s="2"/>
      <c r="F1" s="2"/>
      <c r="G1" s="2"/>
      <c r="H1" s="2"/>
      <c r="I1" s="2"/>
      <c r="J1" s="2"/>
      <c r="K1" s="3"/>
    </row>
    <row r="2" spans="1:31" s="7" customFormat="1" ht="57.75" customHeight="1" thickTop="1" thickBot="1">
      <c r="A2" s="9"/>
      <c r="B2" s="232" t="s">
        <v>454</v>
      </c>
      <c r="C2" s="233"/>
      <c r="D2" s="233"/>
      <c r="E2" s="234" t="s">
        <v>473</v>
      </c>
      <c r="F2" s="234"/>
      <c r="G2" s="234"/>
      <c r="H2" s="234"/>
      <c r="I2" s="234"/>
      <c r="J2" s="235"/>
      <c r="K2" s="10"/>
    </row>
    <row r="3" spans="1:31" ht="6.75" customHeight="1" thickTop="1">
      <c r="A3" s="9"/>
      <c r="B3" s="91"/>
      <c r="C3" s="91"/>
      <c r="D3" s="91"/>
      <c r="E3" s="91"/>
      <c r="F3" s="91"/>
      <c r="G3" s="91"/>
      <c r="H3" s="91"/>
      <c r="I3" s="92"/>
      <c r="J3" s="92"/>
      <c r="K3" s="10"/>
    </row>
    <row r="4" spans="1:31" ht="34.5" customHeight="1">
      <c r="A4" s="9"/>
      <c r="B4" s="93" t="s">
        <v>451</v>
      </c>
      <c r="C4" s="94" t="s">
        <v>474</v>
      </c>
      <c r="D4" s="95" t="s">
        <v>475</v>
      </c>
      <c r="E4" s="96" t="s">
        <v>476</v>
      </c>
      <c r="F4" s="97" t="s">
        <v>477</v>
      </c>
      <c r="G4" s="97" t="s">
        <v>478</v>
      </c>
      <c r="H4" s="98" t="s">
        <v>479</v>
      </c>
      <c r="I4" s="99" t="s">
        <v>480</v>
      </c>
      <c r="J4" s="100" t="s">
        <v>481</v>
      </c>
      <c r="K4" s="10"/>
    </row>
    <row r="5" spans="1:31">
      <c r="A5" s="11"/>
      <c r="B5" s="131">
        <v>1</v>
      </c>
      <c r="C5" s="132" t="s">
        <v>502</v>
      </c>
      <c r="D5" s="132" t="s">
        <v>513</v>
      </c>
      <c r="E5" s="132" t="s">
        <v>956</v>
      </c>
      <c r="F5" s="132" t="s">
        <v>519</v>
      </c>
      <c r="G5" s="132" t="s">
        <v>595</v>
      </c>
      <c r="H5" s="132" t="s">
        <v>520</v>
      </c>
      <c r="I5" s="133" t="s">
        <v>96</v>
      </c>
      <c r="J5" s="142" t="s">
        <v>97</v>
      </c>
      <c r="K5" s="12"/>
    </row>
    <row r="6" spans="1:31">
      <c r="A6" s="9"/>
      <c r="B6" s="72">
        <v>2</v>
      </c>
      <c r="C6" s="58" t="s">
        <v>502</v>
      </c>
      <c r="D6" s="58" t="s">
        <v>516</v>
      </c>
      <c r="E6" s="58" t="s">
        <v>958</v>
      </c>
      <c r="F6" s="58" t="s">
        <v>519</v>
      </c>
      <c r="G6" s="58" t="s">
        <v>643</v>
      </c>
      <c r="H6" s="58" t="s">
        <v>521</v>
      </c>
      <c r="I6" s="59" t="s">
        <v>3</v>
      </c>
      <c r="J6" s="73" t="s">
        <v>52</v>
      </c>
      <c r="K6" s="10"/>
    </row>
    <row r="7" spans="1:31">
      <c r="A7" s="9"/>
      <c r="B7" s="70">
        <v>3</v>
      </c>
      <c r="C7" s="55" t="s">
        <v>502</v>
      </c>
      <c r="D7" s="55" t="s">
        <v>512</v>
      </c>
      <c r="E7" s="55" t="s">
        <v>957</v>
      </c>
      <c r="F7" s="55" t="s">
        <v>519</v>
      </c>
      <c r="G7" s="55" t="s">
        <v>673</v>
      </c>
      <c r="H7" s="55" t="s">
        <v>522</v>
      </c>
      <c r="I7" s="56" t="s">
        <v>61</v>
      </c>
      <c r="J7" s="71" t="s">
        <v>15</v>
      </c>
      <c r="K7" s="10"/>
    </row>
    <row r="8" spans="1:31" s="149" customFormat="1">
      <c r="A8" s="143"/>
      <c r="B8" s="144">
        <v>4</v>
      </c>
      <c r="C8" s="145" t="s">
        <v>502</v>
      </c>
      <c r="D8" s="145" t="s">
        <v>512</v>
      </c>
      <c r="E8" s="145" t="s">
        <v>960</v>
      </c>
      <c r="F8" s="145" t="s">
        <v>519</v>
      </c>
      <c r="G8" s="145" t="s">
        <v>607</v>
      </c>
      <c r="H8" s="145" t="s">
        <v>521</v>
      </c>
      <c r="I8" s="146" t="s">
        <v>8</v>
      </c>
      <c r="J8" s="147" t="s">
        <v>6</v>
      </c>
      <c r="K8" s="148"/>
    </row>
    <row r="9" spans="1:31">
      <c r="A9" s="9"/>
      <c r="B9" s="70">
        <v>5</v>
      </c>
      <c r="C9" s="55" t="s">
        <v>502</v>
      </c>
      <c r="D9" s="55" t="s">
        <v>512</v>
      </c>
      <c r="E9" s="55" t="s">
        <v>958</v>
      </c>
      <c r="F9" s="55" t="s">
        <v>519</v>
      </c>
      <c r="G9" s="55" t="s">
        <v>643</v>
      </c>
      <c r="H9" s="55" t="s">
        <v>521</v>
      </c>
      <c r="I9" s="56" t="s">
        <v>3</v>
      </c>
      <c r="J9" s="71" t="s">
        <v>51</v>
      </c>
      <c r="K9" s="10"/>
    </row>
    <row r="10" spans="1:31">
      <c r="A10" s="9"/>
      <c r="B10" s="72">
        <v>6</v>
      </c>
      <c r="C10" s="58" t="s">
        <v>502</v>
      </c>
      <c r="D10" s="58" t="s">
        <v>512</v>
      </c>
      <c r="E10" s="58" t="s">
        <v>959</v>
      </c>
      <c r="F10" s="58" t="s">
        <v>519</v>
      </c>
      <c r="G10" s="58" t="s">
        <v>643</v>
      </c>
      <c r="H10" s="58" t="s">
        <v>521</v>
      </c>
      <c r="I10" s="59" t="s">
        <v>8</v>
      </c>
      <c r="J10" s="73" t="s">
        <v>6</v>
      </c>
      <c r="K10" s="10"/>
    </row>
    <row r="11" spans="1:31" s="149" customFormat="1">
      <c r="A11" s="143"/>
      <c r="B11" s="144">
        <v>7</v>
      </c>
      <c r="C11" s="145" t="s">
        <v>503</v>
      </c>
      <c r="D11" s="145" t="s">
        <v>512</v>
      </c>
      <c r="E11" s="145" t="s">
        <v>961</v>
      </c>
      <c r="F11" s="145" t="s">
        <v>519</v>
      </c>
      <c r="G11" s="145" t="s">
        <v>607</v>
      </c>
      <c r="H11" s="145" t="s">
        <v>523</v>
      </c>
      <c r="I11" s="146" t="s">
        <v>98</v>
      </c>
      <c r="J11" s="147" t="s">
        <v>99</v>
      </c>
      <c r="K11" s="148"/>
    </row>
    <row r="12" spans="1:31">
      <c r="A12" s="9"/>
      <c r="B12" s="72">
        <v>8</v>
      </c>
      <c r="C12" s="58" t="s">
        <v>505</v>
      </c>
      <c r="D12" s="58" t="s">
        <v>512</v>
      </c>
      <c r="E12" s="58" t="s">
        <v>962</v>
      </c>
      <c r="F12" s="58" t="s">
        <v>519</v>
      </c>
      <c r="G12" s="58" t="s">
        <v>674</v>
      </c>
      <c r="H12" s="58" t="s">
        <v>524</v>
      </c>
      <c r="I12" s="59" t="s">
        <v>100</v>
      </c>
      <c r="J12" s="73" t="s">
        <v>52</v>
      </c>
      <c r="K12" s="10"/>
      <c r="Q12" s="21"/>
      <c r="R12" s="21"/>
      <c r="S12" s="21"/>
      <c r="T12" s="21"/>
      <c r="U12" s="21"/>
      <c r="V12" s="21"/>
      <c r="W12" s="21"/>
      <c r="X12" s="21"/>
      <c r="Y12" s="21"/>
      <c r="Z12" s="21"/>
      <c r="AA12" s="21"/>
      <c r="AB12" s="21"/>
      <c r="AC12" s="21"/>
      <c r="AD12" s="21"/>
      <c r="AE12" s="21"/>
    </row>
    <row r="13" spans="1:31">
      <c r="A13" s="9"/>
      <c r="B13" s="70">
        <v>9</v>
      </c>
      <c r="C13" s="55" t="s">
        <v>505</v>
      </c>
      <c r="D13" s="55" t="s">
        <v>512</v>
      </c>
      <c r="E13" s="55" t="s">
        <v>962</v>
      </c>
      <c r="F13" s="55" t="s">
        <v>519</v>
      </c>
      <c r="G13" s="55" t="s">
        <v>614</v>
      </c>
      <c r="H13" s="55" t="s">
        <v>524</v>
      </c>
      <c r="I13" s="56" t="s">
        <v>100</v>
      </c>
      <c r="J13" s="71" t="s">
        <v>52</v>
      </c>
      <c r="K13" s="10"/>
    </row>
    <row r="14" spans="1:31" s="149" customFormat="1">
      <c r="A14" s="143"/>
      <c r="B14" s="144">
        <v>10</v>
      </c>
      <c r="C14" s="145" t="s">
        <v>505</v>
      </c>
      <c r="D14" s="145" t="s">
        <v>512</v>
      </c>
      <c r="E14" s="145" t="s">
        <v>1967</v>
      </c>
      <c r="F14" s="145" t="s">
        <v>519</v>
      </c>
      <c r="G14" s="145" t="s">
        <v>607</v>
      </c>
      <c r="H14" s="145" t="s">
        <v>524</v>
      </c>
      <c r="I14" s="146" t="s">
        <v>100</v>
      </c>
      <c r="J14" s="147" t="s">
        <v>52</v>
      </c>
      <c r="K14" s="148"/>
    </row>
    <row r="15" spans="1:31">
      <c r="A15" s="9"/>
      <c r="B15" s="70">
        <v>11</v>
      </c>
      <c r="C15" s="55" t="s">
        <v>508</v>
      </c>
      <c r="D15" s="55" t="s">
        <v>512</v>
      </c>
      <c r="E15" s="55" t="s">
        <v>963</v>
      </c>
      <c r="F15" s="55" t="s">
        <v>519</v>
      </c>
      <c r="G15" s="55" t="s">
        <v>675</v>
      </c>
      <c r="H15" s="55" t="s">
        <v>521</v>
      </c>
      <c r="I15" s="56" t="s">
        <v>3</v>
      </c>
      <c r="J15" s="71" t="s">
        <v>101</v>
      </c>
      <c r="K15" s="10"/>
    </row>
    <row r="16" spans="1:31">
      <c r="A16" s="9"/>
      <c r="B16" s="72">
        <v>12</v>
      </c>
      <c r="C16" s="58" t="s">
        <v>508</v>
      </c>
      <c r="D16" s="58" t="s">
        <v>516</v>
      </c>
      <c r="E16" s="58" t="s">
        <v>964</v>
      </c>
      <c r="F16" s="58" t="s">
        <v>519</v>
      </c>
      <c r="G16" s="58" t="s">
        <v>676</v>
      </c>
      <c r="H16" s="58" t="s">
        <v>525</v>
      </c>
      <c r="I16" s="59" t="s">
        <v>5</v>
      </c>
      <c r="J16" s="73" t="s">
        <v>4</v>
      </c>
      <c r="K16" s="10"/>
    </row>
    <row r="17" spans="1:11">
      <c r="A17" s="9"/>
      <c r="B17" s="131">
        <v>13</v>
      </c>
      <c r="C17" s="132" t="s">
        <v>508</v>
      </c>
      <c r="D17" s="132" t="s">
        <v>513</v>
      </c>
      <c r="E17" s="132" t="s">
        <v>965</v>
      </c>
      <c r="F17" s="132" t="s">
        <v>519</v>
      </c>
      <c r="G17" s="132" t="s">
        <v>618</v>
      </c>
      <c r="H17" s="132" t="s">
        <v>521</v>
      </c>
      <c r="I17" s="133" t="s">
        <v>61</v>
      </c>
      <c r="J17" s="142" t="s">
        <v>53</v>
      </c>
      <c r="K17" s="10"/>
    </row>
    <row r="18" spans="1:11">
      <c r="A18" s="9"/>
      <c r="B18" s="72">
        <v>14</v>
      </c>
      <c r="C18" s="58" t="s">
        <v>508</v>
      </c>
      <c r="D18" s="58" t="s">
        <v>512</v>
      </c>
      <c r="E18" s="58" t="s">
        <v>966</v>
      </c>
      <c r="F18" s="58" t="s">
        <v>519</v>
      </c>
      <c r="G18" s="58" t="s">
        <v>677</v>
      </c>
      <c r="H18" s="58" t="s">
        <v>526</v>
      </c>
      <c r="I18" s="59" t="s">
        <v>102</v>
      </c>
      <c r="J18" s="73" t="s">
        <v>51</v>
      </c>
      <c r="K18" s="10"/>
    </row>
    <row r="19" spans="1:11">
      <c r="A19" s="9"/>
      <c r="B19" s="70">
        <v>15</v>
      </c>
      <c r="C19" s="55" t="s">
        <v>508</v>
      </c>
      <c r="D19" s="55" t="s">
        <v>512</v>
      </c>
      <c r="E19" s="55" t="s">
        <v>967</v>
      </c>
      <c r="F19" s="55" t="s">
        <v>519</v>
      </c>
      <c r="G19" s="55" t="s">
        <v>575</v>
      </c>
      <c r="H19" s="55" t="s">
        <v>521</v>
      </c>
      <c r="I19" s="56" t="s">
        <v>59</v>
      </c>
      <c r="J19" s="71" t="s">
        <v>16</v>
      </c>
      <c r="K19" s="10"/>
    </row>
    <row r="20" spans="1:11">
      <c r="A20" s="9"/>
      <c r="B20" s="72">
        <v>16</v>
      </c>
      <c r="C20" s="58" t="s">
        <v>508</v>
      </c>
      <c r="D20" s="58" t="s">
        <v>516</v>
      </c>
      <c r="E20" s="58" t="s">
        <v>968</v>
      </c>
      <c r="F20" s="58" t="s">
        <v>519</v>
      </c>
      <c r="G20" s="58" t="s">
        <v>678</v>
      </c>
      <c r="H20" s="58" t="s">
        <v>526</v>
      </c>
      <c r="I20" s="59" t="s">
        <v>103</v>
      </c>
      <c r="J20" s="73" t="s">
        <v>16</v>
      </c>
      <c r="K20" s="10"/>
    </row>
    <row r="21" spans="1:11">
      <c r="A21" s="9"/>
      <c r="B21" s="70">
        <v>17</v>
      </c>
      <c r="C21" s="55" t="s">
        <v>510</v>
      </c>
      <c r="D21" s="55" t="s">
        <v>512</v>
      </c>
      <c r="E21" s="55" t="s">
        <v>969</v>
      </c>
      <c r="F21" s="55" t="s">
        <v>519</v>
      </c>
      <c r="G21" s="55" t="s">
        <v>578</v>
      </c>
      <c r="H21" s="55" t="s">
        <v>527</v>
      </c>
      <c r="I21" s="56" t="s">
        <v>9</v>
      </c>
      <c r="J21" s="71" t="s">
        <v>16</v>
      </c>
      <c r="K21" s="10"/>
    </row>
    <row r="22" spans="1:11">
      <c r="A22" s="9"/>
      <c r="B22" s="72">
        <v>18</v>
      </c>
      <c r="C22" s="58" t="s">
        <v>511</v>
      </c>
      <c r="D22" s="58" t="s">
        <v>512</v>
      </c>
      <c r="E22" s="58" t="s">
        <v>970</v>
      </c>
      <c r="F22" s="58" t="s">
        <v>519</v>
      </c>
      <c r="G22" s="58" t="s">
        <v>582</v>
      </c>
      <c r="H22" s="58" t="s">
        <v>528</v>
      </c>
      <c r="I22" s="59" t="s">
        <v>4</v>
      </c>
      <c r="J22" s="73" t="s">
        <v>57</v>
      </c>
      <c r="K22" s="10"/>
    </row>
    <row r="23" spans="1:11">
      <c r="A23" s="9"/>
      <c r="B23" s="70">
        <v>19</v>
      </c>
      <c r="C23" s="55" t="s">
        <v>511</v>
      </c>
      <c r="D23" s="55" t="s">
        <v>512</v>
      </c>
      <c r="E23" s="55" t="s">
        <v>971</v>
      </c>
      <c r="F23" s="55" t="s">
        <v>519</v>
      </c>
      <c r="G23" s="55" t="s">
        <v>679</v>
      </c>
      <c r="H23" s="55" t="s">
        <v>527</v>
      </c>
      <c r="I23" s="56" t="s">
        <v>56</v>
      </c>
      <c r="J23" s="71" t="s">
        <v>55</v>
      </c>
      <c r="K23" s="10"/>
    </row>
    <row r="24" spans="1:11">
      <c r="A24" s="9"/>
      <c r="B24" s="72">
        <v>20</v>
      </c>
      <c r="C24" s="58" t="s">
        <v>511</v>
      </c>
      <c r="D24" s="58" t="s">
        <v>512</v>
      </c>
      <c r="E24" s="58" t="s">
        <v>972</v>
      </c>
      <c r="F24" s="58" t="s">
        <v>519</v>
      </c>
      <c r="G24" s="58" t="s">
        <v>680</v>
      </c>
      <c r="H24" s="58" t="s">
        <v>529</v>
      </c>
      <c r="I24" s="59" t="s">
        <v>1</v>
      </c>
      <c r="J24" s="73" t="s">
        <v>4</v>
      </c>
      <c r="K24" s="10"/>
    </row>
    <row r="25" spans="1:11">
      <c r="A25" s="9"/>
      <c r="B25" s="70">
        <v>21</v>
      </c>
      <c r="C25" s="55" t="s">
        <v>511</v>
      </c>
      <c r="D25" s="55" t="s">
        <v>512</v>
      </c>
      <c r="E25" s="55" t="s">
        <v>973</v>
      </c>
      <c r="F25" s="55" t="s">
        <v>519</v>
      </c>
      <c r="G25" s="55" t="s">
        <v>681</v>
      </c>
      <c r="H25" s="55" t="s">
        <v>530</v>
      </c>
      <c r="I25" s="56" t="s">
        <v>102</v>
      </c>
      <c r="J25" s="71" t="s">
        <v>2</v>
      </c>
      <c r="K25" s="10"/>
    </row>
    <row r="26" spans="1:11">
      <c r="A26" s="9"/>
      <c r="B26" s="72">
        <v>22</v>
      </c>
      <c r="C26" s="58" t="s">
        <v>511</v>
      </c>
      <c r="D26" s="58" t="s">
        <v>512</v>
      </c>
      <c r="E26" s="58" t="s">
        <v>974</v>
      </c>
      <c r="F26" s="58" t="s">
        <v>519</v>
      </c>
      <c r="G26" s="58" t="s">
        <v>682</v>
      </c>
      <c r="H26" s="58" t="s">
        <v>531</v>
      </c>
      <c r="I26" s="59" t="s">
        <v>102</v>
      </c>
      <c r="J26" s="73" t="s">
        <v>55</v>
      </c>
      <c r="K26" s="10"/>
    </row>
    <row r="27" spans="1:11">
      <c r="A27" s="9"/>
      <c r="B27" s="131">
        <v>23</v>
      </c>
      <c r="C27" s="132" t="s">
        <v>511</v>
      </c>
      <c r="D27" s="132" t="s">
        <v>512</v>
      </c>
      <c r="E27" s="132" t="s">
        <v>975</v>
      </c>
      <c r="F27" s="132" t="s">
        <v>519</v>
      </c>
      <c r="G27" s="132" t="s">
        <v>672</v>
      </c>
      <c r="H27" s="132" t="s">
        <v>532</v>
      </c>
      <c r="I27" s="133" t="s">
        <v>104</v>
      </c>
      <c r="J27" s="142" t="s">
        <v>58</v>
      </c>
      <c r="K27" s="10"/>
    </row>
    <row r="28" spans="1:11">
      <c r="A28" s="9"/>
      <c r="B28" s="72">
        <v>24</v>
      </c>
      <c r="C28" s="58" t="s">
        <v>511</v>
      </c>
      <c r="D28" s="58" t="s">
        <v>512</v>
      </c>
      <c r="E28" s="58" t="s">
        <v>976</v>
      </c>
      <c r="F28" s="58" t="s">
        <v>519</v>
      </c>
      <c r="G28" s="58" t="s">
        <v>683</v>
      </c>
      <c r="H28" s="58" t="s">
        <v>521</v>
      </c>
      <c r="I28" s="59" t="s">
        <v>54</v>
      </c>
      <c r="J28" s="73" t="s">
        <v>97</v>
      </c>
      <c r="K28" s="10"/>
    </row>
    <row r="29" spans="1:11">
      <c r="A29" s="9"/>
      <c r="B29" s="70">
        <v>25</v>
      </c>
      <c r="C29" s="55" t="s">
        <v>511</v>
      </c>
      <c r="D29" s="55" t="s">
        <v>512</v>
      </c>
      <c r="E29" s="55" t="s">
        <v>977</v>
      </c>
      <c r="F29" s="55" t="s">
        <v>519</v>
      </c>
      <c r="G29" s="55" t="s">
        <v>684</v>
      </c>
      <c r="H29" s="55" t="s">
        <v>533</v>
      </c>
      <c r="I29" s="56" t="s">
        <v>105</v>
      </c>
      <c r="J29" s="71" t="s">
        <v>55</v>
      </c>
      <c r="K29" s="10"/>
    </row>
    <row r="30" spans="1:11">
      <c r="A30" s="9"/>
      <c r="B30" s="72">
        <v>26</v>
      </c>
      <c r="C30" s="58" t="s">
        <v>511</v>
      </c>
      <c r="D30" s="58" t="s">
        <v>512</v>
      </c>
      <c r="E30" s="58" t="s">
        <v>978</v>
      </c>
      <c r="F30" s="58" t="s">
        <v>519</v>
      </c>
      <c r="G30" s="58" t="s">
        <v>685</v>
      </c>
      <c r="H30" s="58" t="s">
        <v>534</v>
      </c>
      <c r="I30" s="59" t="s">
        <v>8</v>
      </c>
      <c r="J30" s="73" t="s">
        <v>53</v>
      </c>
      <c r="K30" s="10"/>
    </row>
    <row r="31" spans="1:11" s="149" customFormat="1">
      <c r="A31" s="143"/>
      <c r="B31" s="144">
        <v>27</v>
      </c>
      <c r="C31" s="145" t="s">
        <v>511</v>
      </c>
      <c r="D31" s="145" t="s">
        <v>512</v>
      </c>
      <c r="E31" s="145" t="s">
        <v>1968</v>
      </c>
      <c r="F31" s="145" t="s">
        <v>519</v>
      </c>
      <c r="G31" s="145" t="s">
        <v>607</v>
      </c>
      <c r="H31" s="145" t="s">
        <v>534</v>
      </c>
      <c r="I31" s="146" t="s">
        <v>8</v>
      </c>
      <c r="J31" s="147" t="s">
        <v>53</v>
      </c>
      <c r="K31" s="148"/>
    </row>
    <row r="32" spans="1:11">
      <c r="A32" s="9"/>
      <c r="B32" s="72">
        <v>28</v>
      </c>
      <c r="C32" s="58" t="s">
        <v>511</v>
      </c>
      <c r="D32" s="58" t="s">
        <v>512</v>
      </c>
      <c r="E32" s="58" t="s">
        <v>979</v>
      </c>
      <c r="F32" s="58" t="s">
        <v>519</v>
      </c>
      <c r="G32" s="58" t="s">
        <v>686</v>
      </c>
      <c r="H32" s="58" t="s">
        <v>535</v>
      </c>
      <c r="I32" s="59" t="s">
        <v>60</v>
      </c>
      <c r="J32" s="73" t="s">
        <v>7</v>
      </c>
      <c r="K32" s="10"/>
    </row>
    <row r="33" spans="1:11">
      <c r="A33" s="9"/>
      <c r="B33" s="70">
        <v>29</v>
      </c>
      <c r="C33" s="55" t="s">
        <v>511</v>
      </c>
      <c r="D33" s="55" t="s">
        <v>512</v>
      </c>
      <c r="E33" s="55" t="s">
        <v>979</v>
      </c>
      <c r="F33" s="55" t="s">
        <v>519</v>
      </c>
      <c r="G33" s="55" t="s">
        <v>614</v>
      </c>
      <c r="H33" s="55" t="s">
        <v>535</v>
      </c>
      <c r="I33" s="56" t="s">
        <v>60</v>
      </c>
      <c r="J33" s="71" t="s">
        <v>7</v>
      </c>
      <c r="K33" s="10"/>
    </row>
    <row r="34" spans="1:11" s="149" customFormat="1">
      <c r="A34" s="143"/>
      <c r="B34" s="144">
        <v>30</v>
      </c>
      <c r="C34" s="145" t="s">
        <v>511</v>
      </c>
      <c r="D34" s="145" t="s">
        <v>512</v>
      </c>
      <c r="E34" s="145" t="s">
        <v>979</v>
      </c>
      <c r="F34" s="145" t="s">
        <v>519</v>
      </c>
      <c r="G34" s="145" t="s">
        <v>607</v>
      </c>
      <c r="H34" s="145" t="s">
        <v>535</v>
      </c>
      <c r="I34" s="146" t="s">
        <v>60</v>
      </c>
      <c r="J34" s="147" t="s">
        <v>7</v>
      </c>
      <c r="K34" s="148"/>
    </row>
    <row r="35" spans="1:11">
      <c r="A35" s="9"/>
      <c r="B35" s="70"/>
      <c r="C35" s="55"/>
      <c r="D35" s="55"/>
      <c r="E35" s="55"/>
      <c r="F35" s="55"/>
      <c r="G35" s="55"/>
      <c r="H35" s="55"/>
      <c r="I35" s="56"/>
      <c r="J35" s="71"/>
      <c r="K35" s="10"/>
    </row>
    <row r="36" spans="1:11">
      <c r="A36" s="9"/>
      <c r="B36" s="72"/>
      <c r="C36" s="58"/>
      <c r="D36" s="58"/>
      <c r="E36" s="58"/>
      <c r="F36" s="58"/>
      <c r="G36" s="58"/>
      <c r="H36" s="58"/>
      <c r="I36" s="59"/>
      <c r="J36" s="73"/>
      <c r="K36" s="10"/>
    </row>
    <row r="37" spans="1:11">
      <c r="A37" s="9"/>
      <c r="B37" s="70"/>
      <c r="C37" s="55"/>
      <c r="D37" s="55"/>
      <c r="E37" s="55"/>
      <c r="F37" s="55"/>
      <c r="G37" s="55"/>
      <c r="H37" s="55"/>
      <c r="I37" s="56"/>
      <c r="J37" s="71"/>
      <c r="K37" s="10"/>
    </row>
    <row r="38" spans="1:11">
      <c r="A38" s="9"/>
      <c r="B38" s="72"/>
      <c r="C38" s="58"/>
      <c r="D38" s="58"/>
      <c r="E38" s="58"/>
      <c r="F38" s="58"/>
      <c r="G38" s="58"/>
      <c r="H38" s="58"/>
      <c r="I38" s="59"/>
      <c r="J38" s="73"/>
      <c r="K38" s="10"/>
    </row>
    <row r="39" spans="1:11">
      <c r="A39" s="9"/>
      <c r="B39" s="70"/>
      <c r="C39" s="55"/>
      <c r="D39" s="55"/>
      <c r="E39" s="55"/>
      <c r="F39" s="55"/>
      <c r="G39" s="55"/>
      <c r="H39" s="55"/>
      <c r="I39" s="56"/>
      <c r="J39" s="71"/>
      <c r="K39" s="10"/>
    </row>
    <row r="40" spans="1:11">
      <c r="A40" s="9"/>
      <c r="B40" s="72"/>
      <c r="C40" s="58"/>
      <c r="D40" s="58"/>
      <c r="E40" s="58"/>
      <c r="F40" s="58"/>
      <c r="G40" s="58"/>
      <c r="H40" s="58"/>
      <c r="I40" s="59"/>
      <c r="J40" s="73"/>
      <c r="K40" s="10"/>
    </row>
    <row r="41" spans="1:11">
      <c r="A41" s="9"/>
      <c r="B41" s="70"/>
      <c r="C41" s="55"/>
      <c r="D41" s="55"/>
      <c r="E41" s="55"/>
      <c r="F41" s="55"/>
      <c r="G41" s="55"/>
      <c r="H41" s="55"/>
      <c r="I41" s="56"/>
      <c r="J41" s="71"/>
      <c r="K41" s="10"/>
    </row>
    <row r="42" spans="1:11">
      <c r="A42" s="9"/>
      <c r="B42" s="72"/>
      <c r="C42" s="58"/>
      <c r="D42" s="58"/>
      <c r="E42" s="58"/>
      <c r="F42" s="58"/>
      <c r="G42" s="58"/>
      <c r="H42" s="58"/>
      <c r="I42" s="59"/>
      <c r="J42" s="73"/>
      <c r="K42" s="10"/>
    </row>
    <row r="43" spans="1:11">
      <c r="A43" s="9"/>
      <c r="B43" s="70"/>
      <c r="C43" s="55"/>
      <c r="D43" s="55"/>
      <c r="E43" s="55"/>
      <c r="F43" s="55"/>
      <c r="G43" s="55"/>
      <c r="H43" s="55"/>
      <c r="I43" s="56"/>
      <c r="J43" s="71"/>
      <c r="K43" s="10"/>
    </row>
    <row r="44" spans="1:11">
      <c r="A44" s="9"/>
      <c r="B44" s="72"/>
      <c r="C44" s="58"/>
      <c r="D44" s="58"/>
      <c r="E44" s="58"/>
      <c r="F44" s="58"/>
      <c r="G44" s="58"/>
      <c r="H44" s="58"/>
      <c r="I44" s="59"/>
      <c r="J44" s="73"/>
      <c r="K44" s="10"/>
    </row>
    <row r="45" spans="1:11">
      <c r="A45" s="9"/>
      <c r="B45" s="70"/>
      <c r="C45" s="55"/>
      <c r="D45" s="55"/>
      <c r="E45" s="55"/>
      <c r="F45" s="55"/>
      <c r="G45" s="55"/>
      <c r="H45" s="55"/>
      <c r="I45" s="56"/>
      <c r="J45" s="71"/>
      <c r="K45" s="10"/>
    </row>
    <row r="46" spans="1:11">
      <c r="A46" s="9"/>
      <c r="B46" s="72"/>
      <c r="C46" s="58"/>
      <c r="D46" s="58"/>
      <c r="E46" s="58"/>
      <c r="F46" s="58"/>
      <c r="G46" s="58"/>
      <c r="H46" s="58"/>
      <c r="I46" s="59"/>
      <c r="J46" s="73"/>
      <c r="K46" s="10"/>
    </row>
    <row r="47" spans="1:11">
      <c r="A47" s="9"/>
      <c r="B47" s="70"/>
      <c r="C47" s="55"/>
      <c r="D47" s="55"/>
      <c r="E47" s="55"/>
      <c r="F47" s="55"/>
      <c r="G47" s="55"/>
      <c r="H47" s="55"/>
      <c r="I47" s="56"/>
      <c r="J47" s="71"/>
      <c r="K47" s="10"/>
    </row>
    <row r="48" spans="1:11">
      <c r="A48" s="9"/>
      <c r="B48" s="72"/>
      <c r="C48" s="58"/>
      <c r="D48" s="58"/>
      <c r="E48" s="58"/>
      <c r="F48" s="58"/>
      <c r="G48" s="58"/>
      <c r="H48" s="58"/>
      <c r="I48" s="59"/>
      <c r="J48" s="73"/>
      <c r="K48" s="10"/>
    </row>
    <row r="49" spans="1:11">
      <c r="A49" s="9"/>
      <c r="B49" s="70"/>
      <c r="C49" s="55"/>
      <c r="D49" s="55"/>
      <c r="E49" s="55"/>
      <c r="F49" s="55"/>
      <c r="G49" s="55"/>
      <c r="H49" s="55"/>
      <c r="I49" s="56"/>
      <c r="J49" s="71"/>
      <c r="K49" s="10"/>
    </row>
    <row r="50" spans="1:11">
      <c r="A50" s="9"/>
      <c r="B50" s="72"/>
      <c r="C50" s="58"/>
      <c r="D50" s="58"/>
      <c r="E50" s="58"/>
      <c r="F50" s="58"/>
      <c r="G50" s="58"/>
      <c r="H50" s="58"/>
      <c r="I50" s="59"/>
      <c r="J50" s="73"/>
      <c r="K50" s="10"/>
    </row>
    <row r="51" spans="1:11">
      <c r="A51" s="9"/>
      <c r="B51" s="70"/>
      <c r="C51" s="55"/>
      <c r="D51" s="55"/>
      <c r="E51" s="55"/>
      <c r="F51" s="55"/>
      <c r="G51" s="55"/>
      <c r="H51" s="55"/>
      <c r="I51" s="56"/>
      <c r="J51" s="71"/>
      <c r="K51" s="10"/>
    </row>
    <row r="52" spans="1:11">
      <c r="A52" s="9"/>
      <c r="B52" s="72"/>
      <c r="C52" s="58"/>
      <c r="D52" s="58"/>
      <c r="E52" s="58"/>
      <c r="F52" s="58"/>
      <c r="G52" s="58"/>
      <c r="H52" s="58"/>
      <c r="I52" s="59"/>
      <c r="J52" s="73"/>
      <c r="K52" s="10"/>
    </row>
    <row r="53" spans="1:11">
      <c r="A53" s="9"/>
      <c r="B53" s="70"/>
      <c r="C53" s="55"/>
      <c r="D53" s="55"/>
      <c r="E53" s="55"/>
      <c r="F53" s="55"/>
      <c r="G53" s="55"/>
      <c r="H53" s="55"/>
      <c r="I53" s="56"/>
      <c r="J53" s="71"/>
      <c r="K53" s="10"/>
    </row>
    <row r="54" spans="1:11">
      <c r="A54" s="9"/>
      <c r="B54" s="72"/>
      <c r="C54" s="58"/>
      <c r="D54" s="58"/>
      <c r="E54" s="58"/>
      <c r="F54" s="58"/>
      <c r="G54" s="58"/>
      <c r="H54" s="58"/>
      <c r="I54" s="59"/>
      <c r="J54" s="73"/>
      <c r="K54" s="10"/>
    </row>
    <row r="55" spans="1:11">
      <c r="A55" s="9"/>
      <c r="B55" s="70"/>
      <c r="C55" s="55"/>
      <c r="D55" s="55"/>
      <c r="E55" s="55"/>
      <c r="F55" s="55"/>
      <c r="G55" s="55"/>
      <c r="H55" s="55"/>
      <c r="I55" s="56"/>
      <c r="J55" s="71"/>
      <c r="K55" s="10"/>
    </row>
    <row r="56" spans="1:11">
      <c r="A56" s="9"/>
      <c r="B56" s="72"/>
      <c r="C56" s="58"/>
      <c r="D56" s="58"/>
      <c r="E56" s="58"/>
      <c r="F56" s="58"/>
      <c r="G56" s="58"/>
      <c r="H56" s="58"/>
      <c r="I56" s="59"/>
      <c r="J56" s="73"/>
      <c r="K56" s="10"/>
    </row>
    <row r="57" spans="1:11">
      <c r="A57" s="9"/>
      <c r="B57" s="70"/>
      <c r="C57" s="55"/>
      <c r="D57" s="55"/>
      <c r="E57" s="55"/>
      <c r="F57" s="55"/>
      <c r="G57" s="55"/>
      <c r="H57" s="55"/>
      <c r="I57" s="56"/>
      <c r="J57" s="71"/>
      <c r="K57" s="10"/>
    </row>
    <row r="58" spans="1:11">
      <c r="A58" s="9"/>
      <c r="B58" s="72"/>
      <c r="C58" s="58"/>
      <c r="D58" s="58"/>
      <c r="E58" s="58"/>
      <c r="F58" s="58"/>
      <c r="G58" s="58"/>
      <c r="H58" s="58"/>
      <c r="I58" s="59"/>
      <c r="J58" s="73"/>
      <c r="K58" s="10"/>
    </row>
    <row r="59" spans="1:11">
      <c r="A59" s="9"/>
      <c r="B59" s="70"/>
      <c r="C59" s="55"/>
      <c r="D59" s="55"/>
      <c r="E59" s="55"/>
      <c r="F59" s="55"/>
      <c r="G59" s="55"/>
      <c r="H59" s="55"/>
      <c r="I59" s="56"/>
      <c r="J59" s="71"/>
      <c r="K59" s="10"/>
    </row>
    <row r="60" spans="1:11">
      <c r="A60" s="9"/>
      <c r="B60" s="72"/>
      <c r="C60" s="58"/>
      <c r="D60" s="58"/>
      <c r="E60" s="58"/>
      <c r="F60" s="58"/>
      <c r="G60" s="58"/>
      <c r="H60" s="58"/>
      <c r="I60" s="59"/>
      <c r="J60" s="73"/>
      <c r="K60" s="10"/>
    </row>
    <row r="61" spans="1:11">
      <c r="A61" s="9"/>
      <c r="B61" s="70"/>
      <c r="C61" s="55"/>
      <c r="D61" s="55"/>
      <c r="E61" s="55"/>
      <c r="F61" s="55"/>
      <c r="G61" s="55"/>
      <c r="H61" s="55"/>
      <c r="I61" s="56"/>
      <c r="J61" s="71"/>
      <c r="K61" s="10"/>
    </row>
    <row r="62" spans="1:11">
      <c r="A62" s="9"/>
      <c r="B62" s="72"/>
      <c r="C62" s="58"/>
      <c r="D62" s="58"/>
      <c r="E62" s="58"/>
      <c r="F62" s="58"/>
      <c r="G62" s="58"/>
      <c r="H62" s="58"/>
      <c r="I62" s="59"/>
      <c r="J62" s="73"/>
      <c r="K62" s="10"/>
    </row>
    <row r="63" spans="1:11">
      <c r="A63" s="9"/>
      <c r="B63" s="70"/>
      <c r="C63" s="55"/>
      <c r="D63" s="55"/>
      <c r="E63" s="55"/>
      <c r="F63" s="55"/>
      <c r="G63" s="55"/>
      <c r="H63" s="55"/>
      <c r="I63" s="56"/>
      <c r="J63" s="71"/>
      <c r="K63" s="10"/>
    </row>
    <row r="64" spans="1:11">
      <c r="A64" s="9"/>
      <c r="B64" s="72"/>
      <c r="C64" s="58"/>
      <c r="D64" s="58"/>
      <c r="E64" s="58"/>
      <c r="F64" s="58"/>
      <c r="G64" s="58"/>
      <c r="H64" s="58"/>
      <c r="I64" s="59"/>
      <c r="J64" s="73"/>
      <c r="K64" s="10"/>
    </row>
    <row r="65" spans="1:31">
      <c r="A65" s="9"/>
      <c r="B65" s="70"/>
      <c r="C65" s="55"/>
      <c r="D65" s="55"/>
      <c r="E65" s="55"/>
      <c r="F65" s="55"/>
      <c r="G65" s="55"/>
      <c r="H65" s="55"/>
      <c r="I65" s="56"/>
      <c r="J65" s="71"/>
      <c r="K65" s="10"/>
    </row>
    <row r="66" spans="1:31">
      <c r="A66" s="9"/>
      <c r="B66" s="72"/>
      <c r="C66" s="58"/>
      <c r="D66" s="58"/>
      <c r="E66" s="58"/>
      <c r="F66" s="58"/>
      <c r="G66" s="58"/>
      <c r="H66" s="58"/>
      <c r="I66" s="59"/>
      <c r="J66" s="73"/>
      <c r="K66" s="10"/>
    </row>
    <row r="67" spans="1:31">
      <c r="A67" s="9"/>
      <c r="B67" s="70"/>
      <c r="C67" s="55"/>
      <c r="D67" s="55"/>
      <c r="E67" s="55"/>
      <c r="F67" s="55"/>
      <c r="G67" s="55"/>
      <c r="H67" s="55"/>
      <c r="I67" s="56"/>
      <c r="J67" s="71"/>
      <c r="K67" s="10"/>
    </row>
    <row r="68" spans="1:31">
      <c r="A68" s="9"/>
      <c r="B68" s="72"/>
      <c r="C68" s="58"/>
      <c r="D68" s="58"/>
      <c r="E68" s="58"/>
      <c r="F68" s="58"/>
      <c r="G68" s="58"/>
      <c r="H68" s="58"/>
      <c r="I68" s="59"/>
      <c r="J68" s="73"/>
      <c r="K68" s="10"/>
      <c r="Q68" s="21"/>
      <c r="R68" s="21"/>
      <c r="S68" s="21"/>
      <c r="T68" s="21"/>
      <c r="U68" s="21"/>
      <c r="V68" s="21"/>
      <c r="W68" s="21"/>
      <c r="X68" s="21"/>
      <c r="Y68" s="21"/>
      <c r="Z68" s="21"/>
      <c r="AA68" s="21"/>
      <c r="AB68" s="21"/>
      <c r="AC68" s="21"/>
      <c r="AD68" s="21"/>
      <c r="AE68" s="21"/>
    </row>
    <row r="69" spans="1:31">
      <c r="A69" s="9"/>
      <c r="B69" s="70"/>
      <c r="C69" s="55"/>
      <c r="D69" s="55"/>
      <c r="E69" s="55"/>
      <c r="F69" s="55"/>
      <c r="G69" s="55"/>
      <c r="H69" s="55"/>
      <c r="I69" s="56"/>
      <c r="J69" s="71"/>
      <c r="K69" s="10"/>
    </row>
  </sheetData>
  <mergeCells count="2">
    <mergeCell ref="B2:D2"/>
    <mergeCell ref="E2:J2"/>
  </mergeCells>
  <phoneticPr fontId="2"/>
  <hyperlinks>
    <hyperlink ref="E10" r:id="rId1" xr:uid="{6ADBCC5D-5520-784A-AE6D-40F9431D47F4}"/>
    <hyperlink ref="E8" r:id="rId2" display="Cardiovascular rehabilitation equipment &quot;Cardiac rehabilitation system and others 8 cases&quot; 1 set" xr:uid="{CC07E904-E0CF-D547-BED1-E0C59701303D}"/>
    <hyperlink ref="E11" r:id="rId3" xr:uid="{22AA6523-3AC6-A240-B49B-ADA21772274C}"/>
    <hyperlink ref="E34" r:id="rId4" xr:uid="{41A1C123-A7C8-334C-A2EA-B97640CD2395}"/>
    <hyperlink ref="E33" r:id="rId5" xr:uid="{30284B23-9676-514D-968C-029E79521332}"/>
    <hyperlink ref="E32" r:id="rId6" xr:uid="{5A58BF51-202E-FE40-90A5-4DCC576839B1}"/>
  </hyperlinks>
  <printOptions horizontalCentered="1"/>
  <pageMargins left="0.25" right="0.25" top="0.75" bottom="0.52" header="0.3" footer="0.3"/>
  <pageSetup paperSize="8" scale="60" orientation="landscape"/>
  <headerFooter alignWithMargins="0">
    <oddHeader>&amp;L&amp;D&amp;C入札情報速報サービス（NJSS）調査結果</oddHeader>
    <oddFooter>&amp;CCOPYRIGHT 2009 ULURU CO., LTD.&amp;R【&amp;A】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28DA2-6E3C-B240-B182-B63896FBCE9F}">
  <dimension ref="A1:AJ242"/>
  <sheetViews>
    <sheetView view="pageBreakPreview" zoomScale="70" zoomScaleNormal="70" zoomScaleSheetLayoutView="70" zoomScalePageLayoutView="55" workbookViewId="0"/>
  </sheetViews>
  <sheetFormatPr baseColWidth="10" defaultColWidth="13" defaultRowHeight="16"/>
  <cols>
    <col min="1" max="1" width="1.83203125" style="4" customWidth="1"/>
    <col min="2" max="2" width="6.33203125" style="4" bestFit="1" customWidth="1"/>
    <col min="3" max="3" width="21.5" style="4" bestFit="1" customWidth="1"/>
    <col min="4" max="4" width="15.5" style="4" customWidth="1"/>
    <col min="5" max="5" width="69.1640625" style="4" customWidth="1"/>
    <col min="6" max="6" width="14.33203125" style="4" customWidth="1"/>
    <col min="7" max="7" width="28.33203125" style="4" customWidth="1"/>
    <col min="8" max="8" width="11.5" style="4" customWidth="1"/>
    <col min="9" max="11" width="13" style="20" customWidth="1"/>
    <col min="12" max="12" width="33.5" style="4" customWidth="1"/>
    <col min="13" max="13" width="17.33203125" style="4" customWidth="1"/>
    <col min="14" max="14" width="20.33203125" style="23" customWidth="1"/>
    <col min="15" max="15" width="16" style="24" customWidth="1"/>
    <col min="16" max="16" width="1.83203125" style="4" customWidth="1"/>
    <col min="17" max="37" width="0" style="4" hidden="1" customWidth="1"/>
    <col min="38" max="256" width="13" style="4"/>
    <col min="257" max="257" width="1.83203125" style="4" customWidth="1"/>
    <col min="258" max="258" width="6.33203125" style="4" bestFit="1" customWidth="1"/>
    <col min="259" max="259" width="21.5" style="4" bestFit="1" customWidth="1"/>
    <col min="260" max="260" width="15.5" style="4" customWidth="1"/>
    <col min="261" max="261" width="69.1640625" style="4" customWidth="1"/>
    <col min="262" max="262" width="14.33203125" style="4" customWidth="1"/>
    <col min="263" max="263" width="28.33203125" style="4" customWidth="1"/>
    <col min="264" max="264" width="11.5" style="4" customWidth="1"/>
    <col min="265" max="267" width="13" style="4"/>
    <col min="268" max="268" width="33.5" style="4" customWidth="1"/>
    <col min="269" max="269" width="17.33203125" style="4" customWidth="1"/>
    <col min="270" max="270" width="20.33203125" style="4" customWidth="1"/>
    <col min="271" max="271" width="16" style="4" customWidth="1"/>
    <col min="272" max="272" width="1.83203125" style="4" customWidth="1"/>
    <col min="273" max="293" width="0" style="4" hidden="1" customWidth="1"/>
    <col min="294" max="512" width="13" style="4"/>
    <col min="513" max="513" width="1.83203125" style="4" customWidth="1"/>
    <col min="514" max="514" width="6.33203125" style="4" bestFit="1" customWidth="1"/>
    <col min="515" max="515" width="21.5" style="4" bestFit="1" customWidth="1"/>
    <col min="516" max="516" width="15.5" style="4" customWidth="1"/>
    <col min="517" max="517" width="69.1640625" style="4" customWidth="1"/>
    <col min="518" max="518" width="14.33203125" style="4" customWidth="1"/>
    <col min="519" max="519" width="28.33203125" style="4" customWidth="1"/>
    <col min="520" max="520" width="11.5" style="4" customWidth="1"/>
    <col min="521" max="523" width="13" style="4"/>
    <col min="524" max="524" width="33.5" style="4" customWidth="1"/>
    <col min="525" max="525" width="17.33203125" style="4" customWidth="1"/>
    <col min="526" max="526" width="20.33203125" style="4" customWidth="1"/>
    <col min="527" max="527" width="16" style="4" customWidth="1"/>
    <col min="528" max="528" width="1.83203125" style="4" customWidth="1"/>
    <col min="529" max="549" width="0" style="4" hidden="1" customWidth="1"/>
    <col min="550" max="768" width="13" style="4"/>
    <col min="769" max="769" width="1.83203125" style="4" customWidth="1"/>
    <col min="770" max="770" width="6.33203125" style="4" bestFit="1" customWidth="1"/>
    <col min="771" max="771" width="21.5" style="4" bestFit="1" customWidth="1"/>
    <col min="772" max="772" width="15.5" style="4" customWidth="1"/>
    <col min="773" max="773" width="69.1640625" style="4" customWidth="1"/>
    <col min="774" max="774" width="14.33203125" style="4" customWidth="1"/>
    <col min="775" max="775" width="28.33203125" style="4" customWidth="1"/>
    <col min="776" max="776" width="11.5" style="4" customWidth="1"/>
    <col min="777" max="779" width="13" style="4"/>
    <col min="780" max="780" width="33.5" style="4" customWidth="1"/>
    <col min="781" max="781" width="17.33203125" style="4" customWidth="1"/>
    <col min="782" max="782" width="20.33203125" style="4" customWidth="1"/>
    <col min="783" max="783" width="16" style="4" customWidth="1"/>
    <col min="784" max="784" width="1.83203125" style="4" customWidth="1"/>
    <col min="785" max="805" width="0" style="4" hidden="1" customWidth="1"/>
    <col min="806" max="1024" width="13" style="4"/>
    <col min="1025" max="1025" width="1.83203125" style="4" customWidth="1"/>
    <col min="1026" max="1026" width="6.33203125" style="4" bestFit="1" customWidth="1"/>
    <col min="1027" max="1027" width="21.5" style="4" bestFit="1" customWidth="1"/>
    <col min="1028" max="1028" width="15.5" style="4" customWidth="1"/>
    <col min="1029" max="1029" width="69.1640625" style="4" customWidth="1"/>
    <col min="1030" max="1030" width="14.33203125" style="4" customWidth="1"/>
    <col min="1031" max="1031" width="28.33203125" style="4" customWidth="1"/>
    <col min="1032" max="1032" width="11.5" style="4" customWidth="1"/>
    <col min="1033" max="1035" width="13" style="4"/>
    <col min="1036" max="1036" width="33.5" style="4" customWidth="1"/>
    <col min="1037" max="1037" width="17.33203125" style="4" customWidth="1"/>
    <col min="1038" max="1038" width="20.33203125" style="4" customWidth="1"/>
    <col min="1039" max="1039" width="16" style="4" customWidth="1"/>
    <col min="1040" max="1040" width="1.83203125" style="4" customWidth="1"/>
    <col min="1041" max="1061" width="0" style="4" hidden="1" customWidth="1"/>
    <col min="1062" max="1280" width="13" style="4"/>
    <col min="1281" max="1281" width="1.83203125" style="4" customWidth="1"/>
    <col min="1282" max="1282" width="6.33203125" style="4" bestFit="1" customWidth="1"/>
    <col min="1283" max="1283" width="21.5" style="4" bestFit="1" customWidth="1"/>
    <col min="1284" max="1284" width="15.5" style="4" customWidth="1"/>
    <col min="1285" max="1285" width="69.1640625" style="4" customWidth="1"/>
    <col min="1286" max="1286" width="14.33203125" style="4" customWidth="1"/>
    <col min="1287" max="1287" width="28.33203125" style="4" customWidth="1"/>
    <col min="1288" max="1288" width="11.5" style="4" customWidth="1"/>
    <col min="1289" max="1291" width="13" style="4"/>
    <col min="1292" max="1292" width="33.5" style="4" customWidth="1"/>
    <col min="1293" max="1293" width="17.33203125" style="4" customWidth="1"/>
    <col min="1294" max="1294" width="20.33203125" style="4" customWidth="1"/>
    <col min="1295" max="1295" width="16" style="4" customWidth="1"/>
    <col min="1296" max="1296" width="1.83203125" style="4" customWidth="1"/>
    <col min="1297" max="1317" width="0" style="4" hidden="1" customWidth="1"/>
    <col min="1318" max="1536" width="13" style="4"/>
    <col min="1537" max="1537" width="1.83203125" style="4" customWidth="1"/>
    <col min="1538" max="1538" width="6.33203125" style="4" bestFit="1" customWidth="1"/>
    <col min="1539" max="1539" width="21.5" style="4" bestFit="1" customWidth="1"/>
    <col min="1540" max="1540" width="15.5" style="4" customWidth="1"/>
    <col min="1541" max="1541" width="69.1640625" style="4" customWidth="1"/>
    <col min="1542" max="1542" width="14.33203125" style="4" customWidth="1"/>
    <col min="1543" max="1543" width="28.33203125" style="4" customWidth="1"/>
    <col min="1544" max="1544" width="11.5" style="4" customWidth="1"/>
    <col min="1545" max="1547" width="13" style="4"/>
    <col min="1548" max="1548" width="33.5" style="4" customWidth="1"/>
    <col min="1549" max="1549" width="17.33203125" style="4" customWidth="1"/>
    <col min="1550" max="1550" width="20.33203125" style="4" customWidth="1"/>
    <col min="1551" max="1551" width="16" style="4" customWidth="1"/>
    <col min="1552" max="1552" width="1.83203125" style="4" customWidth="1"/>
    <col min="1553" max="1573" width="0" style="4" hidden="1" customWidth="1"/>
    <col min="1574" max="1792" width="13" style="4"/>
    <col min="1793" max="1793" width="1.83203125" style="4" customWidth="1"/>
    <col min="1794" max="1794" width="6.33203125" style="4" bestFit="1" customWidth="1"/>
    <col min="1795" max="1795" width="21.5" style="4" bestFit="1" customWidth="1"/>
    <col min="1796" max="1796" width="15.5" style="4" customWidth="1"/>
    <col min="1797" max="1797" width="69.1640625" style="4" customWidth="1"/>
    <col min="1798" max="1798" width="14.33203125" style="4" customWidth="1"/>
    <col min="1799" max="1799" width="28.33203125" style="4" customWidth="1"/>
    <col min="1800" max="1800" width="11.5" style="4" customWidth="1"/>
    <col min="1801" max="1803" width="13" style="4"/>
    <col min="1804" max="1804" width="33.5" style="4" customWidth="1"/>
    <col min="1805" max="1805" width="17.33203125" style="4" customWidth="1"/>
    <col min="1806" max="1806" width="20.33203125" style="4" customWidth="1"/>
    <col min="1807" max="1807" width="16" style="4" customWidth="1"/>
    <col min="1808" max="1808" width="1.83203125" style="4" customWidth="1"/>
    <col min="1809" max="1829" width="0" style="4" hidden="1" customWidth="1"/>
    <col min="1830" max="2048" width="13" style="4"/>
    <col min="2049" max="2049" width="1.83203125" style="4" customWidth="1"/>
    <col min="2050" max="2050" width="6.33203125" style="4" bestFit="1" customWidth="1"/>
    <col min="2051" max="2051" width="21.5" style="4" bestFit="1" customWidth="1"/>
    <col min="2052" max="2052" width="15.5" style="4" customWidth="1"/>
    <col min="2053" max="2053" width="69.1640625" style="4" customWidth="1"/>
    <col min="2054" max="2054" width="14.33203125" style="4" customWidth="1"/>
    <col min="2055" max="2055" width="28.33203125" style="4" customWidth="1"/>
    <col min="2056" max="2056" width="11.5" style="4" customWidth="1"/>
    <col min="2057" max="2059" width="13" style="4"/>
    <col min="2060" max="2060" width="33.5" style="4" customWidth="1"/>
    <col min="2061" max="2061" width="17.33203125" style="4" customWidth="1"/>
    <col min="2062" max="2062" width="20.33203125" style="4" customWidth="1"/>
    <col min="2063" max="2063" width="16" style="4" customWidth="1"/>
    <col min="2064" max="2064" width="1.83203125" style="4" customWidth="1"/>
    <col min="2065" max="2085" width="0" style="4" hidden="1" customWidth="1"/>
    <col min="2086" max="2304" width="13" style="4"/>
    <col min="2305" max="2305" width="1.83203125" style="4" customWidth="1"/>
    <col min="2306" max="2306" width="6.33203125" style="4" bestFit="1" customWidth="1"/>
    <col min="2307" max="2307" width="21.5" style="4" bestFit="1" customWidth="1"/>
    <col min="2308" max="2308" width="15.5" style="4" customWidth="1"/>
    <col min="2309" max="2309" width="69.1640625" style="4" customWidth="1"/>
    <col min="2310" max="2310" width="14.33203125" style="4" customWidth="1"/>
    <col min="2311" max="2311" width="28.33203125" style="4" customWidth="1"/>
    <col min="2312" max="2312" width="11.5" style="4" customWidth="1"/>
    <col min="2313" max="2315" width="13" style="4"/>
    <col min="2316" max="2316" width="33.5" style="4" customWidth="1"/>
    <col min="2317" max="2317" width="17.33203125" style="4" customWidth="1"/>
    <col min="2318" max="2318" width="20.33203125" style="4" customWidth="1"/>
    <col min="2319" max="2319" width="16" style="4" customWidth="1"/>
    <col min="2320" max="2320" width="1.83203125" style="4" customWidth="1"/>
    <col min="2321" max="2341" width="0" style="4" hidden="1" customWidth="1"/>
    <col min="2342" max="2560" width="13" style="4"/>
    <col min="2561" max="2561" width="1.83203125" style="4" customWidth="1"/>
    <col min="2562" max="2562" width="6.33203125" style="4" bestFit="1" customWidth="1"/>
    <col min="2563" max="2563" width="21.5" style="4" bestFit="1" customWidth="1"/>
    <col min="2564" max="2564" width="15.5" style="4" customWidth="1"/>
    <col min="2565" max="2565" width="69.1640625" style="4" customWidth="1"/>
    <col min="2566" max="2566" width="14.33203125" style="4" customWidth="1"/>
    <col min="2567" max="2567" width="28.33203125" style="4" customWidth="1"/>
    <col min="2568" max="2568" width="11.5" style="4" customWidth="1"/>
    <col min="2569" max="2571" width="13" style="4"/>
    <col min="2572" max="2572" width="33.5" style="4" customWidth="1"/>
    <col min="2573" max="2573" width="17.33203125" style="4" customWidth="1"/>
    <col min="2574" max="2574" width="20.33203125" style="4" customWidth="1"/>
    <col min="2575" max="2575" width="16" style="4" customWidth="1"/>
    <col min="2576" max="2576" width="1.83203125" style="4" customWidth="1"/>
    <col min="2577" max="2597" width="0" style="4" hidden="1" customWidth="1"/>
    <col min="2598" max="2816" width="13" style="4"/>
    <col min="2817" max="2817" width="1.83203125" style="4" customWidth="1"/>
    <col min="2818" max="2818" width="6.33203125" style="4" bestFit="1" customWidth="1"/>
    <col min="2819" max="2819" width="21.5" style="4" bestFit="1" customWidth="1"/>
    <col min="2820" max="2820" width="15.5" style="4" customWidth="1"/>
    <col min="2821" max="2821" width="69.1640625" style="4" customWidth="1"/>
    <col min="2822" max="2822" width="14.33203125" style="4" customWidth="1"/>
    <col min="2823" max="2823" width="28.33203125" style="4" customWidth="1"/>
    <col min="2824" max="2824" width="11.5" style="4" customWidth="1"/>
    <col min="2825" max="2827" width="13" style="4"/>
    <col min="2828" max="2828" width="33.5" style="4" customWidth="1"/>
    <col min="2829" max="2829" width="17.33203125" style="4" customWidth="1"/>
    <col min="2830" max="2830" width="20.33203125" style="4" customWidth="1"/>
    <col min="2831" max="2831" width="16" style="4" customWidth="1"/>
    <col min="2832" max="2832" width="1.83203125" style="4" customWidth="1"/>
    <col min="2833" max="2853" width="0" style="4" hidden="1" customWidth="1"/>
    <col min="2854" max="3072" width="13" style="4"/>
    <col min="3073" max="3073" width="1.83203125" style="4" customWidth="1"/>
    <col min="3074" max="3074" width="6.33203125" style="4" bestFit="1" customWidth="1"/>
    <col min="3075" max="3075" width="21.5" style="4" bestFit="1" customWidth="1"/>
    <col min="3076" max="3076" width="15.5" style="4" customWidth="1"/>
    <col min="3077" max="3077" width="69.1640625" style="4" customWidth="1"/>
    <col min="3078" max="3078" width="14.33203125" style="4" customWidth="1"/>
    <col min="3079" max="3079" width="28.33203125" style="4" customWidth="1"/>
    <col min="3080" max="3080" width="11.5" style="4" customWidth="1"/>
    <col min="3081" max="3083" width="13" style="4"/>
    <col min="3084" max="3084" width="33.5" style="4" customWidth="1"/>
    <col min="3085" max="3085" width="17.33203125" style="4" customWidth="1"/>
    <col min="3086" max="3086" width="20.33203125" style="4" customWidth="1"/>
    <col min="3087" max="3087" width="16" style="4" customWidth="1"/>
    <col min="3088" max="3088" width="1.83203125" style="4" customWidth="1"/>
    <col min="3089" max="3109" width="0" style="4" hidden="1" customWidth="1"/>
    <col min="3110" max="3328" width="13" style="4"/>
    <col min="3329" max="3329" width="1.83203125" style="4" customWidth="1"/>
    <col min="3330" max="3330" width="6.33203125" style="4" bestFit="1" customWidth="1"/>
    <col min="3331" max="3331" width="21.5" style="4" bestFit="1" customWidth="1"/>
    <col min="3332" max="3332" width="15.5" style="4" customWidth="1"/>
    <col min="3333" max="3333" width="69.1640625" style="4" customWidth="1"/>
    <col min="3334" max="3334" width="14.33203125" style="4" customWidth="1"/>
    <col min="3335" max="3335" width="28.33203125" style="4" customWidth="1"/>
    <col min="3336" max="3336" width="11.5" style="4" customWidth="1"/>
    <col min="3337" max="3339" width="13" style="4"/>
    <col min="3340" max="3340" width="33.5" style="4" customWidth="1"/>
    <col min="3341" max="3341" width="17.33203125" style="4" customWidth="1"/>
    <col min="3342" max="3342" width="20.33203125" style="4" customWidth="1"/>
    <col min="3343" max="3343" width="16" style="4" customWidth="1"/>
    <col min="3344" max="3344" width="1.83203125" style="4" customWidth="1"/>
    <col min="3345" max="3365" width="0" style="4" hidden="1" customWidth="1"/>
    <col min="3366" max="3584" width="13" style="4"/>
    <col min="3585" max="3585" width="1.83203125" style="4" customWidth="1"/>
    <col min="3586" max="3586" width="6.33203125" style="4" bestFit="1" customWidth="1"/>
    <col min="3587" max="3587" width="21.5" style="4" bestFit="1" customWidth="1"/>
    <col min="3588" max="3588" width="15.5" style="4" customWidth="1"/>
    <col min="3589" max="3589" width="69.1640625" style="4" customWidth="1"/>
    <col min="3590" max="3590" width="14.33203125" style="4" customWidth="1"/>
    <col min="3591" max="3591" width="28.33203125" style="4" customWidth="1"/>
    <col min="3592" max="3592" width="11.5" style="4" customWidth="1"/>
    <col min="3593" max="3595" width="13" style="4"/>
    <col min="3596" max="3596" width="33.5" style="4" customWidth="1"/>
    <col min="3597" max="3597" width="17.33203125" style="4" customWidth="1"/>
    <col min="3598" max="3598" width="20.33203125" style="4" customWidth="1"/>
    <col min="3599" max="3599" width="16" style="4" customWidth="1"/>
    <col min="3600" max="3600" width="1.83203125" style="4" customWidth="1"/>
    <col min="3601" max="3621" width="0" style="4" hidden="1" customWidth="1"/>
    <col min="3622" max="3840" width="13" style="4"/>
    <col min="3841" max="3841" width="1.83203125" style="4" customWidth="1"/>
    <col min="3842" max="3842" width="6.33203125" style="4" bestFit="1" customWidth="1"/>
    <col min="3843" max="3843" width="21.5" style="4" bestFit="1" customWidth="1"/>
    <col min="3844" max="3844" width="15.5" style="4" customWidth="1"/>
    <col min="3845" max="3845" width="69.1640625" style="4" customWidth="1"/>
    <col min="3846" max="3846" width="14.33203125" style="4" customWidth="1"/>
    <col min="3847" max="3847" width="28.33203125" style="4" customWidth="1"/>
    <col min="3848" max="3848" width="11.5" style="4" customWidth="1"/>
    <col min="3849" max="3851" width="13" style="4"/>
    <col min="3852" max="3852" width="33.5" style="4" customWidth="1"/>
    <col min="3853" max="3853" width="17.33203125" style="4" customWidth="1"/>
    <col min="3854" max="3854" width="20.33203125" style="4" customWidth="1"/>
    <col min="3855" max="3855" width="16" style="4" customWidth="1"/>
    <col min="3856" max="3856" width="1.83203125" style="4" customWidth="1"/>
    <col min="3857" max="3877" width="0" style="4" hidden="1" customWidth="1"/>
    <col min="3878" max="4096" width="13" style="4"/>
    <col min="4097" max="4097" width="1.83203125" style="4" customWidth="1"/>
    <col min="4098" max="4098" width="6.33203125" style="4" bestFit="1" customWidth="1"/>
    <col min="4099" max="4099" width="21.5" style="4" bestFit="1" customWidth="1"/>
    <col min="4100" max="4100" width="15.5" style="4" customWidth="1"/>
    <col min="4101" max="4101" width="69.1640625" style="4" customWidth="1"/>
    <col min="4102" max="4102" width="14.33203125" style="4" customWidth="1"/>
    <col min="4103" max="4103" width="28.33203125" style="4" customWidth="1"/>
    <col min="4104" max="4104" width="11.5" style="4" customWidth="1"/>
    <col min="4105" max="4107" width="13" style="4"/>
    <col min="4108" max="4108" width="33.5" style="4" customWidth="1"/>
    <col min="4109" max="4109" width="17.33203125" style="4" customWidth="1"/>
    <col min="4110" max="4110" width="20.33203125" style="4" customWidth="1"/>
    <col min="4111" max="4111" width="16" style="4" customWidth="1"/>
    <col min="4112" max="4112" width="1.83203125" style="4" customWidth="1"/>
    <col min="4113" max="4133" width="0" style="4" hidden="1" customWidth="1"/>
    <col min="4134" max="4352" width="13" style="4"/>
    <col min="4353" max="4353" width="1.83203125" style="4" customWidth="1"/>
    <col min="4354" max="4354" width="6.33203125" style="4" bestFit="1" customWidth="1"/>
    <col min="4355" max="4355" width="21.5" style="4" bestFit="1" customWidth="1"/>
    <col min="4356" max="4356" width="15.5" style="4" customWidth="1"/>
    <col min="4357" max="4357" width="69.1640625" style="4" customWidth="1"/>
    <col min="4358" max="4358" width="14.33203125" style="4" customWidth="1"/>
    <col min="4359" max="4359" width="28.33203125" style="4" customWidth="1"/>
    <col min="4360" max="4360" width="11.5" style="4" customWidth="1"/>
    <col min="4361" max="4363" width="13" style="4"/>
    <col min="4364" max="4364" width="33.5" style="4" customWidth="1"/>
    <col min="4365" max="4365" width="17.33203125" style="4" customWidth="1"/>
    <col min="4366" max="4366" width="20.33203125" style="4" customWidth="1"/>
    <col min="4367" max="4367" width="16" style="4" customWidth="1"/>
    <col min="4368" max="4368" width="1.83203125" style="4" customWidth="1"/>
    <col min="4369" max="4389" width="0" style="4" hidden="1" customWidth="1"/>
    <col min="4390" max="4608" width="13" style="4"/>
    <col min="4609" max="4609" width="1.83203125" style="4" customWidth="1"/>
    <col min="4610" max="4610" width="6.33203125" style="4" bestFit="1" customWidth="1"/>
    <col min="4611" max="4611" width="21.5" style="4" bestFit="1" customWidth="1"/>
    <col min="4612" max="4612" width="15.5" style="4" customWidth="1"/>
    <col min="4613" max="4613" width="69.1640625" style="4" customWidth="1"/>
    <col min="4614" max="4614" width="14.33203125" style="4" customWidth="1"/>
    <col min="4615" max="4615" width="28.33203125" style="4" customWidth="1"/>
    <col min="4616" max="4616" width="11.5" style="4" customWidth="1"/>
    <col min="4617" max="4619" width="13" style="4"/>
    <col min="4620" max="4620" width="33.5" style="4" customWidth="1"/>
    <col min="4621" max="4621" width="17.33203125" style="4" customWidth="1"/>
    <col min="4622" max="4622" width="20.33203125" style="4" customWidth="1"/>
    <col min="4623" max="4623" width="16" style="4" customWidth="1"/>
    <col min="4624" max="4624" width="1.83203125" style="4" customWidth="1"/>
    <col min="4625" max="4645" width="0" style="4" hidden="1" customWidth="1"/>
    <col min="4646" max="4864" width="13" style="4"/>
    <col min="4865" max="4865" width="1.83203125" style="4" customWidth="1"/>
    <col min="4866" max="4866" width="6.33203125" style="4" bestFit="1" customWidth="1"/>
    <col min="4867" max="4867" width="21.5" style="4" bestFit="1" customWidth="1"/>
    <col min="4868" max="4868" width="15.5" style="4" customWidth="1"/>
    <col min="4869" max="4869" width="69.1640625" style="4" customWidth="1"/>
    <col min="4870" max="4870" width="14.33203125" style="4" customWidth="1"/>
    <col min="4871" max="4871" width="28.33203125" style="4" customWidth="1"/>
    <col min="4872" max="4872" width="11.5" style="4" customWidth="1"/>
    <col min="4873" max="4875" width="13" style="4"/>
    <col min="4876" max="4876" width="33.5" style="4" customWidth="1"/>
    <col min="4877" max="4877" width="17.33203125" style="4" customWidth="1"/>
    <col min="4878" max="4878" width="20.33203125" style="4" customWidth="1"/>
    <col min="4879" max="4879" width="16" style="4" customWidth="1"/>
    <col min="4880" max="4880" width="1.83203125" style="4" customWidth="1"/>
    <col min="4881" max="4901" width="0" style="4" hidden="1" customWidth="1"/>
    <col min="4902" max="5120" width="13" style="4"/>
    <col min="5121" max="5121" width="1.83203125" style="4" customWidth="1"/>
    <col min="5122" max="5122" width="6.33203125" style="4" bestFit="1" customWidth="1"/>
    <col min="5123" max="5123" width="21.5" style="4" bestFit="1" customWidth="1"/>
    <col min="5124" max="5124" width="15.5" style="4" customWidth="1"/>
    <col min="5125" max="5125" width="69.1640625" style="4" customWidth="1"/>
    <col min="5126" max="5126" width="14.33203125" style="4" customWidth="1"/>
    <col min="5127" max="5127" width="28.33203125" style="4" customWidth="1"/>
    <col min="5128" max="5128" width="11.5" style="4" customWidth="1"/>
    <col min="5129" max="5131" width="13" style="4"/>
    <col min="5132" max="5132" width="33.5" style="4" customWidth="1"/>
    <col min="5133" max="5133" width="17.33203125" style="4" customWidth="1"/>
    <col min="5134" max="5134" width="20.33203125" style="4" customWidth="1"/>
    <col min="5135" max="5135" width="16" style="4" customWidth="1"/>
    <col min="5136" max="5136" width="1.83203125" style="4" customWidth="1"/>
    <col min="5137" max="5157" width="0" style="4" hidden="1" customWidth="1"/>
    <col min="5158" max="5376" width="13" style="4"/>
    <col min="5377" max="5377" width="1.83203125" style="4" customWidth="1"/>
    <col min="5378" max="5378" width="6.33203125" style="4" bestFit="1" customWidth="1"/>
    <col min="5379" max="5379" width="21.5" style="4" bestFit="1" customWidth="1"/>
    <col min="5380" max="5380" width="15.5" style="4" customWidth="1"/>
    <col min="5381" max="5381" width="69.1640625" style="4" customWidth="1"/>
    <col min="5382" max="5382" width="14.33203125" style="4" customWidth="1"/>
    <col min="5383" max="5383" width="28.33203125" style="4" customWidth="1"/>
    <col min="5384" max="5384" width="11.5" style="4" customWidth="1"/>
    <col min="5385" max="5387" width="13" style="4"/>
    <col min="5388" max="5388" width="33.5" style="4" customWidth="1"/>
    <col min="5389" max="5389" width="17.33203125" style="4" customWidth="1"/>
    <col min="5390" max="5390" width="20.33203125" style="4" customWidth="1"/>
    <col min="5391" max="5391" width="16" style="4" customWidth="1"/>
    <col min="5392" max="5392" width="1.83203125" style="4" customWidth="1"/>
    <col min="5393" max="5413" width="0" style="4" hidden="1" customWidth="1"/>
    <col min="5414" max="5632" width="13" style="4"/>
    <col min="5633" max="5633" width="1.83203125" style="4" customWidth="1"/>
    <col min="5634" max="5634" width="6.33203125" style="4" bestFit="1" customWidth="1"/>
    <col min="5635" max="5635" width="21.5" style="4" bestFit="1" customWidth="1"/>
    <col min="5636" max="5636" width="15.5" style="4" customWidth="1"/>
    <col min="5637" max="5637" width="69.1640625" style="4" customWidth="1"/>
    <col min="5638" max="5638" width="14.33203125" style="4" customWidth="1"/>
    <col min="5639" max="5639" width="28.33203125" style="4" customWidth="1"/>
    <col min="5640" max="5640" width="11.5" style="4" customWidth="1"/>
    <col min="5641" max="5643" width="13" style="4"/>
    <col min="5644" max="5644" width="33.5" style="4" customWidth="1"/>
    <col min="5645" max="5645" width="17.33203125" style="4" customWidth="1"/>
    <col min="5646" max="5646" width="20.33203125" style="4" customWidth="1"/>
    <col min="5647" max="5647" width="16" style="4" customWidth="1"/>
    <col min="5648" max="5648" width="1.83203125" style="4" customWidth="1"/>
    <col min="5649" max="5669" width="0" style="4" hidden="1" customWidth="1"/>
    <col min="5670" max="5888" width="13" style="4"/>
    <col min="5889" max="5889" width="1.83203125" style="4" customWidth="1"/>
    <col min="5890" max="5890" width="6.33203125" style="4" bestFit="1" customWidth="1"/>
    <col min="5891" max="5891" width="21.5" style="4" bestFit="1" customWidth="1"/>
    <col min="5892" max="5892" width="15.5" style="4" customWidth="1"/>
    <col min="5893" max="5893" width="69.1640625" style="4" customWidth="1"/>
    <col min="5894" max="5894" width="14.33203125" style="4" customWidth="1"/>
    <col min="5895" max="5895" width="28.33203125" style="4" customWidth="1"/>
    <col min="5896" max="5896" width="11.5" style="4" customWidth="1"/>
    <col min="5897" max="5899" width="13" style="4"/>
    <col min="5900" max="5900" width="33.5" style="4" customWidth="1"/>
    <col min="5901" max="5901" width="17.33203125" style="4" customWidth="1"/>
    <col min="5902" max="5902" width="20.33203125" style="4" customWidth="1"/>
    <col min="5903" max="5903" width="16" style="4" customWidth="1"/>
    <col min="5904" max="5904" width="1.83203125" style="4" customWidth="1"/>
    <col min="5905" max="5925" width="0" style="4" hidden="1" customWidth="1"/>
    <col min="5926" max="6144" width="13" style="4"/>
    <col min="6145" max="6145" width="1.83203125" style="4" customWidth="1"/>
    <col min="6146" max="6146" width="6.33203125" style="4" bestFit="1" customWidth="1"/>
    <col min="6147" max="6147" width="21.5" style="4" bestFit="1" customWidth="1"/>
    <col min="6148" max="6148" width="15.5" style="4" customWidth="1"/>
    <col min="6149" max="6149" width="69.1640625" style="4" customWidth="1"/>
    <col min="6150" max="6150" width="14.33203125" style="4" customWidth="1"/>
    <col min="6151" max="6151" width="28.33203125" style="4" customWidth="1"/>
    <col min="6152" max="6152" width="11.5" style="4" customWidth="1"/>
    <col min="6153" max="6155" width="13" style="4"/>
    <col min="6156" max="6156" width="33.5" style="4" customWidth="1"/>
    <col min="6157" max="6157" width="17.33203125" style="4" customWidth="1"/>
    <col min="6158" max="6158" width="20.33203125" style="4" customWidth="1"/>
    <col min="6159" max="6159" width="16" style="4" customWidth="1"/>
    <col min="6160" max="6160" width="1.83203125" style="4" customWidth="1"/>
    <col min="6161" max="6181" width="0" style="4" hidden="1" customWidth="1"/>
    <col min="6182" max="6400" width="13" style="4"/>
    <col min="6401" max="6401" width="1.83203125" style="4" customWidth="1"/>
    <col min="6402" max="6402" width="6.33203125" style="4" bestFit="1" customWidth="1"/>
    <col min="6403" max="6403" width="21.5" style="4" bestFit="1" customWidth="1"/>
    <col min="6404" max="6404" width="15.5" style="4" customWidth="1"/>
    <col min="6405" max="6405" width="69.1640625" style="4" customWidth="1"/>
    <col min="6406" max="6406" width="14.33203125" style="4" customWidth="1"/>
    <col min="6407" max="6407" width="28.33203125" style="4" customWidth="1"/>
    <col min="6408" max="6408" width="11.5" style="4" customWidth="1"/>
    <col min="6409" max="6411" width="13" style="4"/>
    <col min="6412" max="6412" width="33.5" style="4" customWidth="1"/>
    <col min="6413" max="6413" width="17.33203125" style="4" customWidth="1"/>
    <col min="6414" max="6414" width="20.33203125" style="4" customWidth="1"/>
    <col min="6415" max="6415" width="16" style="4" customWidth="1"/>
    <col min="6416" max="6416" width="1.83203125" style="4" customWidth="1"/>
    <col min="6417" max="6437" width="0" style="4" hidden="1" customWidth="1"/>
    <col min="6438" max="6656" width="13" style="4"/>
    <col min="6657" max="6657" width="1.83203125" style="4" customWidth="1"/>
    <col min="6658" max="6658" width="6.33203125" style="4" bestFit="1" customWidth="1"/>
    <col min="6659" max="6659" width="21.5" style="4" bestFit="1" customWidth="1"/>
    <col min="6660" max="6660" width="15.5" style="4" customWidth="1"/>
    <col min="6661" max="6661" width="69.1640625" style="4" customWidth="1"/>
    <col min="6662" max="6662" width="14.33203125" style="4" customWidth="1"/>
    <col min="6663" max="6663" width="28.33203125" style="4" customWidth="1"/>
    <col min="6664" max="6664" width="11.5" style="4" customWidth="1"/>
    <col min="6665" max="6667" width="13" style="4"/>
    <col min="6668" max="6668" width="33.5" style="4" customWidth="1"/>
    <col min="6669" max="6669" width="17.33203125" style="4" customWidth="1"/>
    <col min="6670" max="6670" width="20.33203125" style="4" customWidth="1"/>
    <col min="6671" max="6671" width="16" style="4" customWidth="1"/>
    <col min="6672" max="6672" width="1.83203125" style="4" customWidth="1"/>
    <col min="6673" max="6693" width="0" style="4" hidden="1" customWidth="1"/>
    <col min="6694" max="6912" width="13" style="4"/>
    <col min="6913" max="6913" width="1.83203125" style="4" customWidth="1"/>
    <col min="6914" max="6914" width="6.33203125" style="4" bestFit="1" customWidth="1"/>
    <col min="6915" max="6915" width="21.5" style="4" bestFit="1" customWidth="1"/>
    <col min="6916" max="6916" width="15.5" style="4" customWidth="1"/>
    <col min="6917" max="6917" width="69.1640625" style="4" customWidth="1"/>
    <col min="6918" max="6918" width="14.33203125" style="4" customWidth="1"/>
    <col min="6919" max="6919" width="28.33203125" style="4" customWidth="1"/>
    <col min="6920" max="6920" width="11.5" style="4" customWidth="1"/>
    <col min="6921" max="6923" width="13" style="4"/>
    <col min="6924" max="6924" width="33.5" style="4" customWidth="1"/>
    <col min="6925" max="6925" width="17.33203125" style="4" customWidth="1"/>
    <col min="6926" max="6926" width="20.33203125" style="4" customWidth="1"/>
    <col min="6927" max="6927" width="16" style="4" customWidth="1"/>
    <col min="6928" max="6928" width="1.83203125" style="4" customWidth="1"/>
    <col min="6929" max="6949" width="0" style="4" hidden="1" customWidth="1"/>
    <col min="6950" max="7168" width="13" style="4"/>
    <col min="7169" max="7169" width="1.83203125" style="4" customWidth="1"/>
    <col min="7170" max="7170" width="6.33203125" style="4" bestFit="1" customWidth="1"/>
    <col min="7171" max="7171" width="21.5" style="4" bestFit="1" customWidth="1"/>
    <col min="7172" max="7172" width="15.5" style="4" customWidth="1"/>
    <col min="7173" max="7173" width="69.1640625" style="4" customWidth="1"/>
    <col min="7174" max="7174" width="14.33203125" style="4" customWidth="1"/>
    <col min="7175" max="7175" width="28.33203125" style="4" customWidth="1"/>
    <col min="7176" max="7176" width="11.5" style="4" customWidth="1"/>
    <col min="7177" max="7179" width="13" style="4"/>
    <col min="7180" max="7180" width="33.5" style="4" customWidth="1"/>
    <col min="7181" max="7181" width="17.33203125" style="4" customWidth="1"/>
    <col min="7182" max="7182" width="20.33203125" style="4" customWidth="1"/>
    <col min="7183" max="7183" width="16" style="4" customWidth="1"/>
    <col min="7184" max="7184" width="1.83203125" style="4" customWidth="1"/>
    <col min="7185" max="7205" width="0" style="4" hidden="1" customWidth="1"/>
    <col min="7206" max="7424" width="13" style="4"/>
    <col min="7425" max="7425" width="1.83203125" style="4" customWidth="1"/>
    <col min="7426" max="7426" width="6.33203125" style="4" bestFit="1" customWidth="1"/>
    <col min="7427" max="7427" width="21.5" style="4" bestFit="1" customWidth="1"/>
    <col min="7428" max="7428" width="15.5" style="4" customWidth="1"/>
    <col min="7429" max="7429" width="69.1640625" style="4" customWidth="1"/>
    <col min="7430" max="7430" width="14.33203125" style="4" customWidth="1"/>
    <col min="7431" max="7431" width="28.33203125" style="4" customWidth="1"/>
    <col min="7432" max="7432" width="11.5" style="4" customWidth="1"/>
    <col min="7433" max="7435" width="13" style="4"/>
    <col min="7436" max="7436" width="33.5" style="4" customWidth="1"/>
    <col min="7437" max="7437" width="17.33203125" style="4" customWidth="1"/>
    <col min="7438" max="7438" width="20.33203125" style="4" customWidth="1"/>
    <col min="7439" max="7439" width="16" style="4" customWidth="1"/>
    <col min="7440" max="7440" width="1.83203125" style="4" customWidth="1"/>
    <col min="7441" max="7461" width="0" style="4" hidden="1" customWidth="1"/>
    <col min="7462" max="7680" width="13" style="4"/>
    <col min="7681" max="7681" width="1.83203125" style="4" customWidth="1"/>
    <col min="7682" max="7682" width="6.33203125" style="4" bestFit="1" customWidth="1"/>
    <col min="7683" max="7683" width="21.5" style="4" bestFit="1" customWidth="1"/>
    <col min="7684" max="7684" width="15.5" style="4" customWidth="1"/>
    <col min="7685" max="7685" width="69.1640625" style="4" customWidth="1"/>
    <col min="7686" max="7686" width="14.33203125" style="4" customWidth="1"/>
    <col min="7687" max="7687" width="28.33203125" style="4" customWidth="1"/>
    <col min="7688" max="7688" width="11.5" style="4" customWidth="1"/>
    <col min="7689" max="7691" width="13" style="4"/>
    <col min="7692" max="7692" width="33.5" style="4" customWidth="1"/>
    <col min="7693" max="7693" width="17.33203125" style="4" customWidth="1"/>
    <col min="7694" max="7694" width="20.33203125" style="4" customWidth="1"/>
    <col min="7695" max="7695" width="16" style="4" customWidth="1"/>
    <col min="7696" max="7696" width="1.83203125" style="4" customWidth="1"/>
    <col min="7697" max="7717" width="0" style="4" hidden="1" customWidth="1"/>
    <col min="7718" max="7936" width="13" style="4"/>
    <col min="7937" max="7937" width="1.83203125" style="4" customWidth="1"/>
    <col min="7938" max="7938" width="6.33203125" style="4" bestFit="1" customWidth="1"/>
    <col min="7939" max="7939" width="21.5" style="4" bestFit="1" customWidth="1"/>
    <col min="7940" max="7940" width="15.5" style="4" customWidth="1"/>
    <col min="7941" max="7941" width="69.1640625" style="4" customWidth="1"/>
    <col min="7942" max="7942" width="14.33203125" style="4" customWidth="1"/>
    <col min="7943" max="7943" width="28.33203125" style="4" customWidth="1"/>
    <col min="7944" max="7944" width="11.5" style="4" customWidth="1"/>
    <col min="7945" max="7947" width="13" style="4"/>
    <col min="7948" max="7948" width="33.5" style="4" customWidth="1"/>
    <col min="7949" max="7949" width="17.33203125" style="4" customWidth="1"/>
    <col min="7950" max="7950" width="20.33203125" style="4" customWidth="1"/>
    <col min="7951" max="7951" width="16" style="4" customWidth="1"/>
    <col min="7952" max="7952" width="1.83203125" style="4" customWidth="1"/>
    <col min="7953" max="7973" width="0" style="4" hidden="1" customWidth="1"/>
    <col min="7974" max="8192" width="13" style="4"/>
    <col min="8193" max="8193" width="1.83203125" style="4" customWidth="1"/>
    <col min="8194" max="8194" width="6.33203125" style="4" bestFit="1" customWidth="1"/>
    <col min="8195" max="8195" width="21.5" style="4" bestFit="1" customWidth="1"/>
    <col min="8196" max="8196" width="15.5" style="4" customWidth="1"/>
    <col min="8197" max="8197" width="69.1640625" style="4" customWidth="1"/>
    <col min="8198" max="8198" width="14.33203125" style="4" customWidth="1"/>
    <col min="8199" max="8199" width="28.33203125" style="4" customWidth="1"/>
    <col min="8200" max="8200" width="11.5" style="4" customWidth="1"/>
    <col min="8201" max="8203" width="13" style="4"/>
    <col min="8204" max="8204" width="33.5" style="4" customWidth="1"/>
    <col min="8205" max="8205" width="17.33203125" style="4" customWidth="1"/>
    <col min="8206" max="8206" width="20.33203125" style="4" customWidth="1"/>
    <col min="8207" max="8207" width="16" style="4" customWidth="1"/>
    <col min="8208" max="8208" width="1.83203125" style="4" customWidth="1"/>
    <col min="8209" max="8229" width="0" style="4" hidden="1" customWidth="1"/>
    <col min="8230" max="8448" width="13" style="4"/>
    <col min="8449" max="8449" width="1.83203125" style="4" customWidth="1"/>
    <col min="8450" max="8450" width="6.33203125" style="4" bestFit="1" customWidth="1"/>
    <col min="8451" max="8451" width="21.5" style="4" bestFit="1" customWidth="1"/>
    <col min="8452" max="8452" width="15.5" style="4" customWidth="1"/>
    <col min="8453" max="8453" width="69.1640625" style="4" customWidth="1"/>
    <col min="8454" max="8454" width="14.33203125" style="4" customWidth="1"/>
    <col min="8455" max="8455" width="28.33203125" style="4" customWidth="1"/>
    <col min="8456" max="8456" width="11.5" style="4" customWidth="1"/>
    <col min="8457" max="8459" width="13" style="4"/>
    <col min="8460" max="8460" width="33.5" style="4" customWidth="1"/>
    <col min="8461" max="8461" width="17.33203125" style="4" customWidth="1"/>
    <col min="8462" max="8462" width="20.33203125" style="4" customWidth="1"/>
    <col min="8463" max="8463" width="16" style="4" customWidth="1"/>
    <col min="8464" max="8464" width="1.83203125" style="4" customWidth="1"/>
    <col min="8465" max="8485" width="0" style="4" hidden="1" customWidth="1"/>
    <col min="8486" max="8704" width="13" style="4"/>
    <col min="8705" max="8705" width="1.83203125" style="4" customWidth="1"/>
    <col min="8706" max="8706" width="6.33203125" style="4" bestFit="1" customWidth="1"/>
    <col min="8707" max="8707" width="21.5" style="4" bestFit="1" customWidth="1"/>
    <col min="8708" max="8708" width="15.5" style="4" customWidth="1"/>
    <col min="8709" max="8709" width="69.1640625" style="4" customWidth="1"/>
    <col min="8710" max="8710" width="14.33203125" style="4" customWidth="1"/>
    <col min="8711" max="8711" width="28.33203125" style="4" customWidth="1"/>
    <col min="8712" max="8712" width="11.5" style="4" customWidth="1"/>
    <col min="8713" max="8715" width="13" style="4"/>
    <col min="8716" max="8716" width="33.5" style="4" customWidth="1"/>
    <col min="8717" max="8717" width="17.33203125" style="4" customWidth="1"/>
    <col min="8718" max="8718" width="20.33203125" style="4" customWidth="1"/>
    <col min="8719" max="8719" width="16" style="4" customWidth="1"/>
    <col min="8720" max="8720" width="1.83203125" style="4" customWidth="1"/>
    <col min="8721" max="8741" width="0" style="4" hidden="1" customWidth="1"/>
    <col min="8742" max="8960" width="13" style="4"/>
    <col min="8961" max="8961" width="1.83203125" style="4" customWidth="1"/>
    <col min="8962" max="8962" width="6.33203125" style="4" bestFit="1" customWidth="1"/>
    <col min="8963" max="8963" width="21.5" style="4" bestFit="1" customWidth="1"/>
    <col min="8964" max="8964" width="15.5" style="4" customWidth="1"/>
    <col min="8965" max="8965" width="69.1640625" style="4" customWidth="1"/>
    <col min="8966" max="8966" width="14.33203125" style="4" customWidth="1"/>
    <col min="8967" max="8967" width="28.33203125" style="4" customWidth="1"/>
    <col min="8968" max="8968" width="11.5" style="4" customWidth="1"/>
    <col min="8969" max="8971" width="13" style="4"/>
    <col min="8972" max="8972" width="33.5" style="4" customWidth="1"/>
    <col min="8973" max="8973" width="17.33203125" style="4" customWidth="1"/>
    <col min="8974" max="8974" width="20.33203125" style="4" customWidth="1"/>
    <col min="8975" max="8975" width="16" style="4" customWidth="1"/>
    <col min="8976" max="8976" width="1.83203125" style="4" customWidth="1"/>
    <col min="8977" max="8997" width="0" style="4" hidden="1" customWidth="1"/>
    <col min="8998" max="9216" width="13" style="4"/>
    <col min="9217" max="9217" width="1.83203125" style="4" customWidth="1"/>
    <col min="9218" max="9218" width="6.33203125" style="4" bestFit="1" customWidth="1"/>
    <col min="9219" max="9219" width="21.5" style="4" bestFit="1" customWidth="1"/>
    <col min="9220" max="9220" width="15.5" style="4" customWidth="1"/>
    <col min="9221" max="9221" width="69.1640625" style="4" customWidth="1"/>
    <col min="9222" max="9222" width="14.33203125" style="4" customWidth="1"/>
    <col min="9223" max="9223" width="28.33203125" style="4" customWidth="1"/>
    <col min="9224" max="9224" width="11.5" style="4" customWidth="1"/>
    <col min="9225" max="9227" width="13" style="4"/>
    <col min="9228" max="9228" width="33.5" style="4" customWidth="1"/>
    <col min="9229" max="9229" width="17.33203125" style="4" customWidth="1"/>
    <col min="9230" max="9230" width="20.33203125" style="4" customWidth="1"/>
    <col min="9231" max="9231" width="16" style="4" customWidth="1"/>
    <col min="9232" max="9232" width="1.83203125" style="4" customWidth="1"/>
    <col min="9233" max="9253" width="0" style="4" hidden="1" customWidth="1"/>
    <col min="9254" max="9472" width="13" style="4"/>
    <col min="9473" max="9473" width="1.83203125" style="4" customWidth="1"/>
    <col min="9474" max="9474" width="6.33203125" style="4" bestFit="1" customWidth="1"/>
    <col min="9475" max="9475" width="21.5" style="4" bestFit="1" customWidth="1"/>
    <col min="9476" max="9476" width="15.5" style="4" customWidth="1"/>
    <col min="9477" max="9477" width="69.1640625" style="4" customWidth="1"/>
    <col min="9478" max="9478" width="14.33203125" style="4" customWidth="1"/>
    <col min="9479" max="9479" width="28.33203125" style="4" customWidth="1"/>
    <col min="9480" max="9480" width="11.5" style="4" customWidth="1"/>
    <col min="9481" max="9483" width="13" style="4"/>
    <col min="9484" max="9484" width="33.5" style="4" customWidth="1"/>
    <col min="9485" max="9485" width="17.33203125" style="4" customWidth="1"/>
    <col min="9486" max="9486" width="20.33203125" style="4" customWidth="1"/>
    <col min="9487" max="9487" width="16" style="4" customWidth="1"/>
    <col min="9488" max="9488" width="1.83203125" style="4" customWidth="1"/>
    <col min="9489" max="9509" width="0" style="4" hidden="1" customWidth="1"/>
    <col min="9510" max="9728" width="13" style="4"/>
    <col min="9729" max="9729" width="1.83203125" style="4" customWidth="1"/>
    <col min="9730" max="9730" width="6.33203125" style="4" bestFit="1" customWidth="1"/>
    <col min="9731" max="9731" width="21.5" style="4" bestFit="1" customWidth="1"/>
    <col min="9732" max="9732" width="15.5" style="4" customWidth="1"/>
    <col min="9733" max="9733" width="69.1640625" style="4" customWidth="1"/>
    <col min="9734" max="9734" width="14.33203125" style="4" customWidth="1"/>
    <col min="9735" max="9735" width="28.33203125" style="4" customWidth="1"/>
    <col min="9736" max="9736" width="11.5" style="4" customWidth="1"/>
    <col min="9737" max="9739" width="13" style="4"/>
    <col min="9740" max="9740" width="33.5" style="4" customWidth="1"/>
    <col min="9741" max="9741" width="17.33203125" style="4" customWidth="1"/>
    <col min="9742" max="9742" width="20.33203125" style="4" customWidth="1"/>
    <col min="9743" max="9743" width="16" style="4" customWidth="1"/>
    <col min="9744" max="9744" width="1.83203125" style="4" customWidth="1"/>
    <col min="9745" max="9765" width="0" style="4" hidden="1" customWidth="1"/>
    <col min="9766" max="9984" width="13" style="4"/>
    <col min="9985" max="9985" width="1.83203125" style="4" customWidth="1"/>
    <col min="9986" max="9986" width="6.33203125" style="4" bestFit="1" customWidth="1"/>
    <col min="9987" max="9987" width="21.5" style="4" bestFit="1" customWidth="1"/>
    <col min="9988" max="9988" width="15.5" style="4" customWidth="1"/>
    <col min="9989" max="9989" width="69.1640625" style="4" customWidth="1"/>
    <col min="9990" max="9990" width="14.33203125" style="4" customWidth="1"/>
    <col min="9991" max="9991" width="28.33203125" style="4" customWidth="1"/>
    <col min="9992" max="9992" width="11.5" style="4" customWidth="1"/>
    <col min="9993" max="9995" width="13" style="4"/>
    <col min="9996" max="9996" width="33.5" style="4" customWidth="1"/>
    <col min="9997" max="9997" width="17.33203125" style="4" customWidth="1"/>
    <col min="9998" max="9998" width="20.33203125" style="4" customWidth="1"/>
    <col min="9999" max="9999" width="16" style="4" customWidth="1"/>
    <col min="10000" max="10000" width="1.83203125" style="4" customWidth="1"/>
    <col min="10001" max="10021" width="0" style="4" hidden="1" customWidth="1"/>
    <col min="10022" max="10240" width="13" style="4"/>
    <col min="10241" max="10241" width="1.83203125" style="4" customWidth="1"/>
    <col min="10242" max="10242" width="6.33203125" style="4" bestFit="1" customWidth="1"/>
    <col min="10243" max="10243" width="21.5" style="4" bestFit="1" customWidth="1"/>
    <col min="10244" max="10244" width="15.5" style="4" customWidth="1"/>
    <col min="10245" max="10245" width="69.1640625" style="4" customWidth="1"/>
    <col min="10246" max="10246" width="14.33203125" style="4" customWidth="1"/>
    <col min="10247" max="10247" width="28.33203125" style="4" customWidth="1"/>
    <col min="10248" max="10248" width="11.5" style="4" customWidth="1"/>
    <col min="10249" max="10251" width="13" style="4"/>
    <col min="10252" max="10252" width="33.5" style="4" customWidth="1"/>
    <col min="10253" max="10253" width="17.33203125" style="4" customWidth="1"/>
    <col min="10254" max="10254" width="20.33203125" style="4" customWidth="1"/>
    <col min="10255" max="10255" width="16" style="4" customWidth="1"/>
    <col min="10256" max="10256" width="1.83203125" style="4" customWidth="1"/>
    <col min="10257" max="10277" width="0" style="4" hidden="1" customWidth="1"/>
    <col min="10278" max="10496" width="13" style="4"/>
    <col min="10497" max="10497" width="1.83203125" style="4" customWidth="1"/>
    <col min="10498" max="10498" width="6.33203125" style="4" bestFit="1" customWidth="1"/>
    <col min="10499" max="10499" width="21.5" style="4" bestFit="1" customWidth="1"/>
    <col min="10500" max="10500" width="15.5" style="4" customWidth="1"/>
    <col min="10501" max="10501" width="69.1640625" style="4" customWidth="1"/>
    <col min="10502" max="10502" width="14.33203125" style="4" customWidth="1"/>
    <col min="10503" max="10503" width="28.33203125" style="4" customWidth="1"/>
    <col min="10504" max="10504" width="11.5" style="4" customWidth="1"/>
    <col min="10505" max="10507" width="13" style="4"/>
    <col min="10508" max="10508" width="33.5" style="4" customWidth="1"/>
    <col min="10509" max="10509" width="17.33203125" style="4" customWidth="1"/>
    <col min="10510" max="10510" width="20.33203125" style="4" customWidth="1"/>
    <col min="10511" max="10511" width="16" style="4" customWidth="1"/>
    <col min="10512" max="10512" width="1.83203125" style="4" customWidth="1"/>
    <col min="10513" max="10533" width="0" style="4" hidden="1" customWidth="1"/>
    <col min="10534" max="10752" width="13" style="4"/>
    <col min="10753" max="10753" width="1.83203125" style="4" customWidth="1"/>
    <col min="10754" max="10754" width="6.33203125" style="4" bestFit="1" customWidth="1"/>
    <col min="10755" max="10755" width="21.5" style="4" bestFit="1" customWidth="1"/>
    <col min="10756" max="10756" width="15.5" style="4" customWidth="1"/>
    <col min="10757" max="10757" width="69.1640625" style="4" customWidth="1"/>
    <col min="10758" max="10758" width="14.33203125" style="4" customWidth="1"/>
    <col min="10759" max="10759" width="28.33203125" style="4" customWidth="1"/>
    <col min="10760" max="10760" width="11.5" style="4" customWidth="1"/>
    <col min="10761" max="10763" width="13" style="4"/>
    <col min="10764" max="10764" width="33.5" style="4" customWidth="1"/>
    <col min="10765" max="10765" width="17.33203125" style="4" customWidth="1"/>
    <col min="10766" max="10766" width="20.33203125" style="4" customWidth="1"/>
    <col min="10767" max="10767" width="16" style="4" customWidth="1"/>
    <col min="10768" max="10768" width="1.83203125" style="4" customWidth="1"/>
    <col min="10769" max="10789" width="0" style="4" hidden="1" customWidth="1"/>
    <col min="10790" max="11008" width="13" style="4"/>
    <col min="11009" max="11009" width="1.83203125" style="4" customWidth="1"/>
    <col min="11010" max="11010" width="6.33203125" style="4" bestFit="1" customWidth="1"/>
    <col min="11011" max="11011" width="21.5" style="4" bestFit="1" customWidth="1"/>
    <col min="11012" max="11012" width="15.5" style="4" customWidth="1"/>
    <col min="11013" max="11013" width="69.1640625" style="4" customWidth="1"/>
    <col min="11014" max="11014" width="14.33203125" style="4" customWidth="1"/>
    <col min="11015" max="11015" width="28.33203125" style="4" customWidth="1"/>
    <col min="11016" max="11016" width="11.5" style="4" customWidth="1"/>
    <col min="11017" max="11019" width="13" style="4"/>
    <col min="11020" max="11020" width="33.5" style="4" customWidth="1"/>
    <col min="11021" max="11021" width="17.33203125" style="4" customWidth="1"/>
    <col min="11022" max="11022" width="20.33203125" style="4" customWidth="1"/>
    <col min="11023" max="11023" width="16" style="4" customWidth="1"/>
    <col min="11024" max="11024" width="1.83203125" style="4" customWidth="1"/>
    <col min="11025" max="11045" width="0" style="4" hidden="1" customWidth="1"/>
    <col min="11046" max="11264" width="13" style="4"/>
    <col min="11265" max="11265" width="1.83203125" style="4" customWidth="1"/>
    <col min="11266" max="11266" width="6.33203125" style="4" bestFit="1" customWidth="1"/>
    <col min="11267" max="11267" width="21.5" style="4" bestFit="1" customWidth="1"/>
    <col min="11268" max="11268" width="15.5" style="4" customWidth="1"/>
    <col min="11269" max="11269" width="69.1640625" style="4" customWidth="1"/>
    <col min="11270" max="11270" width="14.33203125" style="4" customWidth="1"/>
    <col min="11271" max="11271" width="28.33203125" style="4" customWidth="1"/>
    <col min="11272" max="11272" width="11.5" style="4" customWidth="1"/>
    <col min="11273" max="11275" width="13" style="4"/>
    <col min="11276" max="11276" width="33.5" style="4" customWidth="1"/>
    <col min="11277" max="11277" width="17.33203125" style="4" customWidth="1"/>
    <col min="11278" max="11278" width="20.33203125" style="4" customWidth="1"/>
    <col min="11279" max="11279" width="16" style="4" customWidth="1"/>
    <col min="11280" max="11280" width="1.83203125" style="4" customWidth="1"/>
    <col min="11281" max="11301" width="0" style="4" hidden="1" customWidth="1"/>
    <col min="11302" max="11520" width="13" style="4"/>
    <col min="11521" max="11521" width="1.83203125" style="4" customWidth="1"/>
    <col min="11522" max="11522" width="6.33203125" style="4" bestFit="1" customWidth="1"/>
    <col min="11523" max="11523" width="21.5" style="4" bestFit="1" customWidth="1"/>
    <col min="11524" max="11524" width="15.5" style="4" customWidth="1"/>
    <col min="11525" max="11525" width="69.1640625" style="4" customWidth="1"/>
    <col min="11526" max="11526" width="14.33203125" style="4" customWidth="1"/>
    <col min="11527" max="11527" width="28.33203125" style="4" customWidth="1"/>
    <col min="11528" max="11528" width="11.5" style="4" customWidth="1"/>
    <col min="11529" max="11531" width="13" style="4"/>
    <col min="11532" max="11532" width="33.5" style="4" customWidth="1"/>
    <col min="11533" max="11533" width="17.33203125" style="4" customWidth="1"/>
    <col min="11534" max="11534" width="20.33203125" style="4" customWidth="1"/>
    <col min="11535" max="11535" width="16" style="4" customWidth="1"/>
    <col min="11536" max="11536" width="1.83203125" style="4" customWidth="1"/>
    <col min="11537" max="11557" width="0" style="4" hidden="1" customWidth="1"/>
    <col min="11558" max="11776" width="13" style="4"/>
    <col min="11777" max="11777" width="1.83203125" style="4" customWidth="1"/>
    <col min="11778" max="11778" width="6.33203125" style="4" bestFit="1" customWidth="1"/>
    <col min="11779" max="11779" width="21.5" style="4" bestFit="1" customWidth="1"/>
    <col min="11780" max="11780" width="15.5" style="4" customWidth="1"/>
    <col min="11781" max="11781" width="69.1640625" style="4" customWidth="1"/>
    <col min="11782" max="11782" width="14.33203125" style="4" customWidth="1"/>
    <col min="11783" max="11783" width="28.33203125" style="4" customWidth="1"/>
    <col min="11784" max="11784" width="11.5" style="4" customWidth="1"/>
    <col min="11785" max="11787" width="13" style="4"/>
    <col min="11788" max="11788" width="33.5" style="4" customWidth="1"/>
    <col min="11789" max="11789" width="17.33203125" style="4" customWidth="1"/>
    <col min="11790" max="11790" width="20.33203125" style="4" customWidth="1"/>
    <col min="11791" max="11791" width="16" style="4" customWidth="1"/>
    <col min="11792" max="11792" width="1.83203125" style="4" customWidth="1"/>
    <col min="11793" max="11813" width="0" style="4" hidden="1" customWidth="1"/>
    <col min="11814" max="12032" width="13" style="4"/>
    <col min="12033" max="12033" width="1.83203125" style="4" customWidth="1"/>
    <col min="12034" max="12034" width="6.33203125" style="4" bestFit="1" customWidth="1"/>
    <col min="12035" max="12035" width="21.5" style="4" bestFit="1" customWidth="1"/>
    <col min="12036" max="12036" width="15.5" style="4" customWidth="1"/>
    <col min="12037" max="12037" width="69.1640625" style="4" customWidth="1"/>
    <col min="12038" max="12038" width="14.33203125" style="4" customWidth="1"/>
    <col min="12039" max="12039" width="28.33203125" style="4" customWidth="1"/>
    <col min="12040" max="12040" width="11.5" style="4" customWidth="1"/>
    <col min="12041" max="12043" width="13" style="4"/>
    <col min="12044" max="12044" width="33.5" style="4" customWidth="1"/>
    <col min="12045" max="12045" width="17.33203125" style="4" customWidth="1"/>
    <col min="12046" max="12046" width="20.33203125" style="4" customWidth="1"/>
    <col min="12047" max="12047" width="16" style="4" customWidth="1"/>
    <col min="12048" max="12048" width="1.83203125" style="4" customWidth="1"/>
    <col min="12049" max="12069" width="0" style="4" hidden="1" customWidth="1"/>
    <col min="12070" max="12288" width="13" style="4"/>
    <col min="12289" max="12289" width="1.83203125" style="4" customWidth="1"/>
    <col min="12290" max="12290" width="6.33203125" style="4" bestFit="1" customWidth="1"/>
    <col min="12291" max="12291" width="21.5" style="4" bestFit="1" customWidth="1"/>
    <col min="12292" max="12292" width="15.5" style="4" customWidth="1"/>
    <col min="12293" max="12293" width="69.1640625" style="4" customWidth="1"/>
    <col min="12294" max="12294" width="14.33203125" style="4" customWidth="1"/>
    <col min="12295" max="12295" width="28.33203125" style="4" customWidth="1"/>
    <col min="12296" max="12296" width="11.5" style="4" customWidth="1"/>
    <col min="12297" max="12299" width="13" style="4"/>
    <col min="12300" max="12300" width="33.5" style="4" customWidth="1"/>
    <col min="12301" max="12301" width="17.33203125" style="4" customWidth="1"/>
    <col min="12302" max="12302" width="20.33203125" style="4" customWidth="1"/>
    <col min="12303" max="12303" width="16" style="4" customWidth="1"/>
    <col min="12304" max="12304" width="1.83203125" style="4" customWidth="1"/>
    <col min="12305" max="12325" width="0" style="4" hidden="1" customWidth="1"/>
    <col min="12326" max="12544" width="13" style="4"/>
    <col min="12545" max="12545" width="1.83203125" style="4" customWidth="1"/>
    <col min="12546" max="12546" width="6.33203125" style="4" bestFit="1" customWidth="1"/>
    <col min="12547" max="12547" width="21.5" style="4" bestFit="1" customWidth="1"/>
    <col min="12548" max="12548" width="15.5" style="4" customWidth="1"/>
    <col min="12549" max="12549" width="69.1640625" style="4" customWidth="1"/>
    <col min="12550" max="12550" width="14.33203125" style="4" customWidth="1"/>
    <col min="12551" max="12551" width="28.33203125" style="4" customWidth="1"/>
    <col min="12552" max="12552" width="11.5" style="4" customWidth="1"/>
    <col min="12553" max="12555" width="13" style="4"/>
    <col min="12556" max="12556" width="33.5" style="4" customWidth="1"/>
    <col min="12557" max="12557" width="17.33203125" style="4" customWidth="1"/>
    <col min="12558" max="12558" width="20.33203125" style="4" customWidth="1"/>
    <col min="12559" max="12559" width="16" style="4" customWidth="1"/>
    <col min="12560" max="12560" width="1.83203125" style="4" customWidth="1"/>
    <col min="12561" max="12581" width="0" style="4" hidden="1" customWidth="1"/>
    <col min="12582" max="12800" width="13" style="4"/>
    <col min="12801" max="12801" width="1.83203125" style="4" customWidth="1"/>
    <col min="12802" max="12802" width="6.33203125" style="4" bestFit="1" customWidth="1"/>
    <col min="12803" max="12803" width="21.5" style="4" bestFit="1" customWidth="1"/>
    <col min="12804" max="12804" width="15.5" style="4" customWidth="1"/>
    <col min="12805" max="12805" width="69.1640625" style="4" customWidth="1"/>
    <col min="12806" max="12806" width="14.33203125" style="4" customWidth="1"/>
    <col min="12807" max="12807" width="28.33203125" style="4" customWidth="1"/>
    <col min="12808" max="12808" width="11.5" style="4" customWidth="1"/>
    <col min="12809" max="12811" width="13" style="4"/>
    <col min="12812" max="12812" width="33.5" style="4" customWidth="1"/>
    <col min="12813" max="12813" width="17.33203125" style="4" customWidth="1"/>
    <col min="12814" max="12814" width="20.33203125" style="4" customWidth="1"/>
    <col min="12815" max="12815" width="16" style="4" customWidth="1"/>
    <col min="12816" max="12816" width="1.83203125" style="4" customWidth="1"/>
    <col min="12817" max="12837" width="0" style="4" hidden="1" customWidth="1"/>
    <col min="12838" max="13056" width="13" style="4"/>
    <col min="13057" max="13057" width="1.83203125" style="4" customWidth="1"/>
    <col min="13058" max="13058" width="6.33203125" style="4" bestFit="1" customWidth="1"/>
    <col min="13059" max="13059" width="21.5" style="4" bestFit="1" customWidth="1"/>
    <col min="13060" max="13060" width="15.5" style="4" customWidth="1"/>
    <col min="13061" max="13061" width="69.1640625" style="4" customWidth="1"/>
    <col min="13062" max="13062" width="14.33203125" style="4" customWidth="1"/>
    <col min="13063" max="13063" width="28.33203125" style="4" customWidth="1"/>
    <col min="13064" max="13064" width="11.5" style="4" customWidth="1"/>
    <col min="13065" max="13067" width="13" style="4"/>
    <col min="13068" max="13068" width="33.5" style="4" customWidth="1"/>
    <col min="13069" max="13069" width="17.33203125" style="4" customWidth="1"/>
    <col min="13070" max="13070" width="20.33203125" style="4" customWidth="1"/>
    <col min="13071" max="13071" width="16" style="4" customWidth="1"/>
    <col min="13072" max="13072" width="1.83203125" style="4" customWidth="1"/>
    <col min="13073" max="13093" width="0" style="4" hidden="1" customWidth="1"/>
    <col min="13094" max="13312" width="13" style="4"/>
    <col min="13313" max="13313" width="1.83203125" style="4" customWidth="1"/>
    <col min="13314" max="13314" width="6.33203125" style="4" bestFit="1" customWidth="1"/>
    <col min="13315" max="13315" width="21.5" style="4" bestFit="1" customWidth="1"/>
    <col min="13316" max="13316" width="15.5" style="4" customWidth="1"/>
    <col min="13317" max="13317" width="69.1640625" style="4" customWidth="1"/>
    <col min="13318" max="13318" width="14.33203125" style="4" customWidth="1"/>
    <col min="13319" max="13319" width="28.33203125" style="4" customWidth="1"/>
    <col min="13320" max="13320" width="11.5" style="4" customWidth="1"/>
    <col min="13321" max="13323" width="13" style="4"/>
    <col min="13324" max="13324" width="33.5" style="4" customWidth="1"/>
    <col min="13325" max="13325" width="17.33203125" style="4" customWidth="1"/>
    <col min="13326" max="13326" width="20.33203125" style="4" customWidth="1"/>
    <col min="13327" max="13327" width="16" style="4" customWidth="1"/>
    <col min="13328" max="13328" width="1.83203125" style="4" customWidth="1"/>
    <col min="13329" max="13349" width="0" style="4" hidden="1" customWidth="1"/>
    <col min="13350" max="13568" width="13" style="4"/>
    <col min="13569" max="13569" width="1.83203125" style="4" customWidth="1"/>
    <col min="13570" max="13570" width="6.33203125" style="4" bestFit="1" customWidth="1"/>
    <col min="13571" max="13571" width="21.5" style="4" bestFit="1" customWidth="1"/>
    <col min="13572" max="13572" width="15.5" style="4" customWidth="1"/>
    <col min="13573" max="13573" width="69.1640625" style="4" customWidth="1"/>
    <col min="13574" max="13574" width="14.33203125" style="4" customWidth="1"/>
    <col min="13575" max="13575" width="28.33203125" style="4" customWidth="1"/>
    <col min="13576" max="13576" width="11.5" style="4" customWidth="1"/>
    <col min="13577" max="13579" width="13" style="4"/>
    <col min="13580" max="13580" width="33.5" style="4" customWidth="1"/>
    <col min="13581" max="13581" width="17.33203125" style="4" customWidth="1"/>
    <col min="13582" max="13582" width="20.33203125" style="4" customWidth="1"/>
    <col min="13583" max="13583" width="16" style="4" customWidth="1"/>
    <col min="13584" max="13584" width="1.83203125" style="4" customWidth="1"/>
    <col min="13585" max="13605" width="0" style="4" hidden="1" customWidth="1"/>
    <col min="13606" max="13824" width="13" style="4"/>
    <col min="13825" max="13825" width="1.83203125" style="4" customWidth="1"/>
    <col min="13826" max="13826" width="6.33203125" style="4" bestFit="1" customWidth="1"/>
    <col min="13827" max="13827" width="21.5" style="4" bestFit="1" customWidth="1"/>
    <col min="13828" max="13828" width="15.5" style="4" customWidth="1"/>
    <col min="13829" max="13829" width="69.1640625" style="4" customWidth="1"/>
    <col min="13830" max="13830" width="14.33203125" style="4" customWidth="1"/>
    <col min="13831" max="13831" width="28.33203125" style="4" customWidth="1"/>
    <col min="13832" max="13832" width="11.5" style="4" customWidth="1"/>
    <col min="13833" max="13835" width="13" style="4"/>
    <col min="13836" max="13836" width="33.5" style="4" customWidth="1"/>
    <col min="13837" max="13837" width="17.33203125" style="4" customWidth="1"/>
    <col min="13838" max="13838" width="20.33203125" style="4" customWidth="1"/>
    <col min="13839" max="13839" width="16" style="4" customWidth="1"/>
    <col min="13840" max="13840" width="1.83203125" style="4" customWidth="1"/>
    <col min="13841" max="13861" width="0" style="4" hidden="1" customWidth="1"/>
    <col min="13862" max="14080" width="13" style="4"/>
    <col min="14081" max="14081" width="1.83203125" style="4" customWidth="1"/>
    <col min="14082" max="14082" width="6.33203125" style="4" bestFit="1" customWidth="1"/>
    <col min="14083" max="14083" width="21.5" style="4" bestFit="1" customWidth="1"/>
    <col min="14084" max="14084" width="15.5" style="4" customWidth="1"/>
    <col min="14085" max="14085" width="69.1640625" style="4" customWidth="1"/>
    <col min="14086" max="14086" width="14.33203125" style="4" customWidth="1"/>
    <col min="14087" max="14087" width="28.33203125" style="4" customWidth="1"/>
    <col min="14088" max="14088" width="11.5" style="4" customWidth="1"/>
    <col min="14089" max="14091" width="13" style="4"/>
    <col min="14092" max="14092" width="33.5" style="4" customWidth="1"/>
    <col min="14093" max="14093" width="17.33203125" style="4" customWidth="1"/>
    <col min="14094" max="14094" width="20.33203125" style="4" customWidth="1"/>
    <col min="14095" max="14095" width="16" style="4" customWidth="1"/>
    <col min="14096" max="14096" width="1.83203125" style="4" customWidth="1"/>
    <col min="14097" max="14117" width="0" style="4" hidden="1" customWidth="1"/>
    <col min="14118" max="14336" width="13" style="4"/>
    <col min="14337" max="14337" width="1.83203125" style="4" customWidth="1"/>
    <col min="14338" max="14338" width="6.33203125" style="4" bestFit="1" customWidth="1"/>
    <col min="14339" max="14339" width="21.5" style="4" bestFit="1" customWidth="1"/>
    <col min="14340" max="14340" width="15.5" style="4" customWidth="1"/>
    <col min="14341" max="14341" width="69.1640625" style="4" customWidth="1"/>
    <col min="14342" max="14342" width="14.33203125" style="4" customWidth="1"/>
    <col min="14343" max="14343" width="28.33203125" style="4" customWidth="1"/>
    <col min="14344" max="14344" width="11.5" style="4" customWidth="1"/>
    <col min="14345" max="14347" width="13" style="4"/>
    <col min="14348" max="14348" width="33.5" style="4" customWidth="1"/>
    <col min="14349" max="14349" width="17.33203125" style="4" customWidth="1"/>
    <col min="14350" max="14350" width="20.33203125" style="4" customWidth="1"/>
    <col min="14351" max="14351" width="16" style="4" customWidth="1"/>
    <col min="14352" max="14352" width="1.83203125" style="4" customWidth="1"/>
    <col min="14353" max="14373" width="0" style="4" hidden="1" customWidth="1"/>
    <col min="14374" max="14592" width="13" style="4"/>
    <col min="14593" max="14593" width="1.83203125" style="4" customWidth="1"/>
    <col min="14594" max="14594" width="6.33203125" style="4" bestFit="1" customWidth="1"/>
    <col min="14595" max="14595" width="21.5" style="4" bestFit="1" customWidth="1"/>
    <col min="14596" max="14596" width="15.5" style="4" customWidth="1"/>
    <col min="14597" max="14597" width="69.1640625" style="4" customWidth="1"/>
    <col min="14598" max="14598" width="14.33203125" style="4" customWidth="1"/>
    <col min="14599" max="14599" width="28.33203125" style="4" customWidth="1"/>
    <col min="14600" max="14600" width="11.5" style="4" customWidth="1"/>
    <col min="14601" max="14603" width="13" style="4"/>
    <col min="14604" max="14604" width="33.5" style="4" customWidth="1"/>
    <col min="14605" max="14605" width="17.33203125" style="4" customWidth="1"/>
    <col min="14606" max="14606" width="20.33203125" style="4" customWidth="1"/>
    <col min="14607" max="14607" width="16" style="4" customWidth="1"/>
    <col min="14608" max="14608" width="1.83203125" style="4" customWidth="1"/>
    <col min="14609" max="14629" width="0" style="4" hidden="1" customWidth="1"/>
    <col min="14630" max="14848" width="13" style="4"/>
    <col min="14849" max="14849" width="1.83203125" style="4" customWidth="1"/>
    <col min="14850" max="14850" width="6.33203125" style="4" bestFit="1" customWidth="1"/>
    <col min="14851" max="14851" width="21.5" style="4" bestFit="1" customWidth="1"/>
    <col min="14852" max="14852" width="15.5" style="4" customWidth="1"/>
    <col min="14853" max="14853" width="69.1640625" style="4" customWidth="1"/>
    <col min="14854" max="14854" width="14.33203125" style="4" customWidth="1"/>
    <col min="14855" max="14855" width="28.33203125" style="4" customWidth="1"/>
    <col min="14856" max="14856" width="11.5" style="4" customWidth="1"/>
    <col min="14857" max="14859" width="13" style="4"/>
    <col min="14860" max="14860" width="33.5" style="4" customWidth="1"/>
    <col min="14861" max="14861" width="17.33203125" style="4" customWidth="1"/>
    <col min="14862" max="14862" width="20.33203125" style="4" customWidth="1"/>
    <col min="14863" max="14863" width="16" style="4" customWidth="1"/>
    <col min="14864" max="14864" width="1.83203125" style="4" customWidth="1"/>
    <col min="14865" max="14885" width="0" style="4" hidden="1" customWidth="1"/>
    <col min="14886" max="15104" width="13" style="4"/>
    <col min="15105" max="15105" width="1.83203125" style="4" customWidth="1"/>
    <col min="15106" max="15106" width="6.33203125" style="4" bestFit="1" customWidth="1"/>
    <col min="15107" max="15107" width="21.5" style="4" bestFit="1" customWidth="1"/>
    <col min="15108" max="15108" width="15.5" style="4" customWidth="1"/>
    <col min="15109" max="15109" width="69.1640625" style="4" customWidth="1"/>
    <col min="15110" max="15110" width="14.33203125" style="4" customWidth="1"/>
    <col min="15111" max="15111" width="28.33203125" style="4" customWidth="1"/>
    <col min="15112" max="15112" width="11.5" style="4" customWidth="1"/>
    <col min="15113" max="15115" width="13" style="4"/>
    <col min="15116" max="15116" width="33.5" style="4" customWidth="1"/>
    <col min="15117" max="15117" width="17.33203125" style="4" customWidth="1"/>
    <col min="15118" max="15118" width="20.33203125" style="4" customWidth="1"/>
    <col min="15119" max="15119" width="16" style="4" customWidth="1"/>
    <col min="15120" max="15120" width="1.83203125" style="4" customWidth="1"/>
    <col min="15121" max="15141" width="0" style="4" hidden="1" customWidth="1"/>
    <col min="15142" max="15360" width="13" style="4"/>
    <col min="15361" max="15361" width="1.83203125" style="4" customWidth="1"/>
    <col min="15362" max="15362" width="6.33203125" style="4" bestFit="1" customWidth="1"/>
    <col min="15363" max="15363" width="21.5" style="4" bestFit="1" customWidth="1"/>
    <col min="15364" max="15364" width="15.5" style="4" customWidth="1"/>
    <col min="15365" max="15365" width="69.1640625" style="4" customWidth="1"/>
    <col min="15366" max="15366" width="14.33203125" style="4" customWidth="1"/>
    <col min="15367" max="15367" width="28.33203125" style="4" customWidth="1"/>
    <col min="15368" max="15368" width="11.5" style="4" customWidth="1"/>
    <col min="15369" max="15371" width="13" style="4"/>
    <col min="15372" max="15372" width="33.5" style="4" customWidth="1"/>
    <col min="15373" max="15373" width="17.33203125" style="4" customWidth="1"/>
    <col min="15374" max="15374" width="20.33203125" style="4" customWidth="1"/>
    <col min="15375" max="15375" width="16" style="4" customWidth="1"/>
    <col min="15376" max="15376" width="1.83203125" style="4" customWidth="1"/>
    <col min="15377" max="15397" width="0" style="4" hidden="1" customWidth="1"/>
    <col min="15398" max="15616" width="13" style="4"/>
    <col min="15617" max="15617" width="1.83203125" style="4" customWidth="1"/>
    <col min="15618" max="15618" width="6.33203125" style="4" bestFit="1" customWidth="1"/>
    <col min="15619" max="15619" width="21.5" style="4" bestFit="1" customWidth="1"/>
    <col min="15620" max="15620" width="15.5" style="4" customWidth="1"/>
    <col min="15621" max="15621" width="69.1640625" style="4" customWidth="1"/>
    <col min="15622" max="15622" width="14.33203125" style="4" customWidth="1"/>
    <col min="15623" max="15623" width="28.33203125" style="4" customWidth="1"/>
    <col min="15624" max="15624" width="11.5" style="4" customWidth="1"/>
    <col min="15625" max="15627" width="13" style="4"/>
    <col min="15628" max="15628" width="33.5" style="4" customWidth="1"/>
    <col min="15629" max="15629" width="17.33203125" style="4" customWidth="1"/>
    <col min="15630" max="15630" width="20.33203125" style="4" customWidth="1"/>
    <col min="15631" max="15631" width="16" style="4" customWidth="1"/>
    <col min="15632" max="15632" width="1.83203125" style="4" customWidth="1"/>
    <col min="15633" max="15653" width="0" style="4" hidden="1" customWidth="1"/>
    <col min="15654" max="15872" width="13" style="4"/>
    <col min="15873" max="15873" width="1.83203125" style="4" customWidth="1"/>
    <col min="15874" max="15874" width="6.33203125" style="4" bestFit="1" customWidth="1"/>
    <col min="15875" max="15875" width="21.5" style="4" bestFit="1" customWidth="1"/>
    <col min="15876" max="15876" width="15.5" style="4" customWidth="1"/>
    <col min="15877" max="15877" width="69.1640625" style="4" customWidth="1"/>
    <col min="15878" max="15878" width="14.33203125" style="4" customWidth="1"/>
    <col min="15879" max="15879" width="28.33203125" style="4" customWidth="1"/>
    <col min="15880" max="15880" width="11.5" style="4" customWidth="1"/>
    <col min="15881" max="15883" width="13" style="4"/>
    <col min="15884" max="15884" width="33.5" style="4" customWidth="1"/>
    <col min="15885" max="15885" width="17.33203125" style="4" customWidth="1"/>
    <col min="15886" max="15886" width="20.33203125" style="4" customWidth="1"/>
    <col min="15887" max="15887" width="16" style="4" customWidth="1"/>
    <col min="15888" max="15888" width="1.83203125" style="4" customWidth="1"/>
    <col min="15889" max="15909" width="0" style="4" hidden="1" customWidth="1"/>
    <col min="15910" max="16128" width="13" style="4"/>
    <col min="16129" max="16129" width="1.83203125" style="4" customWidth="1"/>
    <col min="16130" max="16130" width="6.33203125" style="4" bestFit="1" customWidth="1"/>
    <col min="16131" max="16131" width="21.5" style="4" bestFit="1" customWidth="1"/>
    <col min="16132" max="16132" width="15.5" style="4" customWidth="1"/>
    <col min="16133" max="16133" width="69.1640625" style="4" customWidth="1"/>
    <col min="16134" max="16134" width="14.33203125" style="4" customWidth="1"/>
    <col min="16135" max="16135" width="28.33203125" style="4" customWidth="1"/>
    <col min="16136" max="16136" width="11.5" style="4" customWidth="1"/>
    <col min="16137" max="16139" width="13" style="4"/>
    <col min="16140" max="16140" width="33.5" style="4" customWidth="1"/>
    <col min="16141" max="16141" width="17.33203125" style="4" customWidth="1"/>
    <col min="16142" max="16142" width="20.33203125" style="4" customWidth="1"/>
    <col min="16143" max="16143" width="16" style="4" customWidth="1"/>
    <col min="16144" max="16144" width="1.83203125" style="4" customWidth="1"/>
    <col min="16145" max="16165" width="0" style="4" hidden="1" customWidth="1"/>
    <col min="16166" max="16384" width="13" style="4"/>
  </cols>
  <sheetData>
    <row r="1" spans="1:36" ht="11.25" customHeight="1" thickBot="1">
      <c r="A1" s="1"/>
      <c r="B1" s="2"/>
      <c r="C1" s="2"/>
      <c r="D1" s="2"/>
      <c r="E1" s="2"/>
      <c r="F1" s="2"/>
      <c r="G1" s="2"/>
      <c r="H1" s="2"/>
      <c r="I1" s="2"/>
      <c r="J1" s="2"/>
      <c r="K1" s="2"/>
      <c r="L1" s="2"/>
      <c r="M1" s="2"/>
      <c r="N1" s="2"/>
      <c r="O1" s="2"/>
      <c r="P1" s="3"/>
    </row>
    <row r="2" spans="1:36" s="7" customFormat="1" ht="57.75" customHeight="1" thickTop="1" thickBot="1">
      <c r="A2" s="9"/>
      <c r="B2" s="191" t="s">
        <v>1563</v>
      </c>
      <c r="C2" s="192"/>
      <c r="D2" s="192"/>
      <c r="E2" s="229" t="s">
        <v>1564</v>
      </c>
      <c r="F2" s="229"/>
      <c r="G2" s="229"/>
      <c r="H2" s="229"/>
      <c r="I2" s="229"/>
      <c r="J2" s="229"/>
      <c r="K2" s="229"/>
      <c r="L2" s="229"/>
      <c r="M2" s="229"/>
      <c r="N2" s="229"/>
      <c r="O2" s="236"/>
      <c r="P2" s="10"/>
    </row>
    <row r="3" spans="1:36" ht="6.75" customHeight="1" thickTop="1">
      <c r="A3" s="9"/>
      <c r="P3" s="10"/>
    </row>
    <row r="4" spans="1:36" ht="33.75" customHeight="1">
      <c r="A4" s="9"/>
      <c r="B4" s="173" t="s">
        <v>1474</v>
      </c>
      <c r="C4" s="174" t="s">
        <v>1475</v>
      </c>
      <c r="D4" s="174" t="s">
        <v>1489</v>
      </c>
      <c r="E4" s="174" t="s">
        <v>1490</v>
      </c>
      <c r="F4" s="175" t="s">
        <v>1565</v>
      </c>
      <c r="G4" s="174" t="s">
        <v>1492</v>
      </c>
      <c r="H4" s="176" t="s">
        <v>1493</v>
      </c>
      <c r="I4" s="177" t="s">
        <v>1494</v>
      </c>
      <c r="J4" s="177" t="s">
        <v>1495</v>
      </c>
      <c r="K4" s="177" t="s">
        <v>1566</v>
      </c>
      <c r="L4" s="174" t="s">
        <v>1567</v>
      </c>
      <c r="M4" s="174" t="s">
        <v>1568</v>
      </c>
      <c r="N4" s="178" t="s">
        <v>1569</v>
      </c>
      <c r="O4" s="179" t="s">
        <v>1570</v>
      </c>
      <c r="P4" s="10"/>
    </row>
    <row r="5" spans="1:36">
      <c r="A5" s="11"/>
      <c r="B5" s="70">
        <v>1</v>
      </c>
      <c r="C5" s="55" t="s">
        <v>1353</v>
      </c>
      <c r="D5" s="55" t="s">
        <v>1505</v>
      </c>
      <c r="E5" s="55" t="s">
        <v>1571</v>
      </c>
      <c r="F5" s="55" t="s">
        <v>1572</v>
      </c>
      <c r="G5" s="55" t="s">
        <v>1573</v>
      </c>
      <c r="H5" s="55" t="s">
        <v>1548</v>
      </c>
      <c r="I5" s="56">
        <v>41403</v>
      </c>
      <c r="J5" s="56">
        <v>41416</v>
      </c>
      <c r="K5" s="56">
        <v>41417</v>
      </c>
      <c r="L5" s="55" t="s">
        <v>1574</v>
      </c>
      <c r="M5" s="56" t="s">
        <v>106</v>
      </c>
      <c r="N5" s="68">
        <v>5210940</v>
      </c>
      <c r="O5" s="74"/>
      <c r="P5" s="12"/>
    </row>
    <row r="6" spans="1:36">
      <c r="A6" s="9"/>
      <c r="B6" s="72">
        <v>2</v>
      </c>
      <c r="C6" s="58" t="s">
        <v>1397</v>
      </c>
      <c r="D6" s="58" t="s">
        <v>1505</v>
      </c>
      <c r="E6" s="58" t="s">
        <v>107</v>
      </c>
      <c r="F6" s="58" t="s">
        <v>1572</v>
      </c>
      <c r="G6" s="58" t="s">
        <v>1575</v>
      </c>
      <c r="H6" s="58" t="s">
        <v>1559</v>
      </c>
      <c r="I6" s="59">
        <v>43376</v>
      </c>
      <c r="J6" s="59">
        <v>43399</v>
      </c>
      <c r="K6" s="59">
        <v>43430</v>
      </c>
      <c r="L6" s="58" t="s">
        <v>108</v>
      </c>
      <c r="M6" s="59"/>
      <c r="N6" s="69">
        <v>3628800</v>
      </c>
      <c r="O6" s="75"/>
      <c r="P6" s="10"/>
    </row>
    <row r="7" spans="1:36">
      <c r="A7" s="9"/>
      <c r="B7" s="70">
        <v>3</v>
      </c>
      <c r="C7" s="55" t="s">
        <v>1397</v>
      </c>
      <c r="D7" s="55" t="s">
        <v>1505</v>
      </c>
      <c r="E7" s="55" t="s">
        <v>109</v>
      </c>
      <c r="F7" s="55" t="s">
        <v>1572</v>
      </c>
      <c r="G7" s="55" t="s">
        <v>1575</v>
      </c>
      <c r="H7" s="55" t="s">
        <v>1537</v>
      </c>
      <c r="I7" s="56">
        <v>43354</v>
      </c>
      <c r="J7" s="56">
        <v>43385</v>
      </c>
      <c r="K7" s="56">
        <v>43385</v>
      </c>
      <c r="L7" s="55" t="s">
        <v>110</v>
      </c>
      <c r="M7" s="56"/>
      <c r="N7" s="68">
        <v>6000000</v>
      </c>
      <c r="O7" s="74"/>
      <c r="P7" s="10"/>
    </row>
    <row r="8" spans="1:36">
      <c r="A8" s="9"/>
      <c r="B8" s="72">
        <v>4</v>
      </c>
      <c r="C8" s="58" t="s">
        <v>1397</v>
      </c>
      <c r="D8" s="58" t="s">
        <v>1496</v>
      </c>
      <c r="E8" s="58" t="s">
        <v>111</v>
      </c>
      <c r="F8" s="58" t="s">
        <v>1572</v>
      </c>
      <c r="G8" s="58" t="s">
        <v>1576</v>
      </c>
      <c r="H8" s="58" t="s">
        <v>1548</v>
      </c>
      <c r="I8" s="59">
        <v>43241</v>
      </c>
      <c r="J8" s="59">
        <v>43265</v>
      </c>
      <c r="K8" s="59">
        <v>43265</v>
      </c>
      <c r="L8" s="58" t="s">
        <v>112</v>
      </c>
      <c r="M8" s="59"/>
      <c r="N8" s="69">
        <v>3218400</v>
      </c>
      <c r="O8" s="75"/>
      <c r="P8" s="10"/>
    </row>
    <row r="9" spans="1:36">
      <c r="A9" s="9"/>
      <c r="B9" s="70">
        <v>5</v>
      </c>
      <c r="C9" s="55" t="s">
        <v>1397</v>
      </c>
      <c r="D9" s="55" t="s">
        <v>1505</v>
      </c>
      <c r="E9" s="55" t="s">
        <v>113</v>
      </c>
      <c r="F9" s="55" t="s">
        <v>1572</v>
      </c>
      <c r="G9" s="55" t="s">
        <v>1575</v>
      </c>
      <c r="H9" s="55" t="s">
        <v>1537</v>
      </c>
      <c r="I9" s="56">
        <v>43165</v>
      </c>
      <c r="J9" s="56">
        <v>43195</v>
      </c>
      <c r="K9" s="56">
        <v>43195</v>
      </c>
      <c r="L9" s="55" t="s">
        <v>114</v>
      </c>
      <c r="M9" s="56"/>
      <c r="N9" s="68">
        <v>3500000</v>
      </c>
      <c r="O9" s="74"/>
      <c r="P9" s="10"/>
    </row>
    <row r="10" spans="1:36">
      <c r="A10" s="9"/>
      <c r="B10" s="72">
        <v>6</v>
      </c>
      <c r="C10" s="58" t="s">
        <v>1397</v>
      </c>
      <c r="D10" s="58" t="s">
        <v>1505</v>
      </c>
      <c r="E10" s="58" t="s">
        <v>107</v>
      </c>
      <c r="F10" s="58" t="s">
        <v>1572</v>
      </c>
      <c r="G10" s="58" t="s">
        <v>1575</v>
      </c>
      <c r="H10" s="58" t="s">
        <v>1559</v>
      </c>
      <c r="I10" s="59">
        <v>43068</v>
      </c>
      <c r="J10" s="59">
        <v>43089</v>
      </c>
      <c r="K10" s="59">
        <v>43090</v>
      </c>
      <c r="L10" s="58" t="s">
        <v>108</v>
      </c>
      <c r="M10" s="59"/>
      <c r="N10" s="69">
        <v>4525200</v>
      </c>
      <c r="O10" s="75"/>
      <c r="P10" s="10"/>
    </row>
    <row r="11" spans="1:36">
      <c r="A11" s="9"/>
      <c r="B11" s="70">
        <v>7</v>
      </c>
      <c r="C11" s="55" t="s">
        <v>1397</v>
      </c>
      <c r="D11" s="55" t="s">
        <v>1505</v>
      </c>
      <c r="E11" s="55" t="s">
        <v>115</v>
      </c>
      <c r="F11" s="55" t="s">
        <v>1572</v>
      </c>
      <c r="G11" s="55" t="s">
        <v>1575</v>
      </c>
      <c r="H11" s="55" t="s">
        <v>1537</v>
      </c>
      <c r="I11" s="56">
        <v>42970</v>
      </c>
      <c r="J11" s="56">
        <v>42999</v>
      </c>
      <c r="K11" s="56">
        <v>42999</v>
      </c>
      <c r="L11" s="55" t="s">
        <v>110</v>
      </c>
      <c r="M11" s="56"/>
      <c r="N11" s="68">
        <v>5500000</v>
      </c>
      <c r="O11" s="74"/>
      <c r="P11" s="10"/>
    </row>
    <row r="12" spans="1:36">
      <c r="A12" s="9"/>
      <c r="B12" s="72">
        <v>8</v>
      </c>
      <c r="C12" s="58" t="s">
        <v>1397</v>
      </c>
      <c r="D12" s="58" t="s">
        <v>1496</v>
      </c>
      <c r="E12" s="58" t="s">
        <v>116</v>
      </c>
      <c r="F12" s="58" t="s">
        <v>1572</v>
      </c>
      <c r="G12" s="58" t="s">
        <v>1576</v>
      </c>
      <c r="H12" s="58" t="s">
        <v>1548</v>
      </c>
      <c r="I12" s="59">
        <v>42849</v>
      </c>
      <c r="J12" s="59">
        <v>42880</v>
      </c>
      <c r="K12" s="59">
        <v>42880</v>
      </c>
      <c r="L12" s="58" t="s">
        <v>117</v>
      </c>
      <c r="M12" s="59"/>
      <c r="N12" s="69">
        <v>6966000</v>
      </c>
      <c r="O12" s="75"/>
      <c r="P12" s="10"/>
      <c r="V12" s="21"/>
      <c r="W12" s="21"/>
      <c r="X12" s="21"/>
      <c r="Y12" s="21"/>
      <c r="Z12" s="21"/>
      <c r="AA12" s="21"/>
      <c r="AB12" s="21"/>
      <c r="AC12" s="21"/>
      <c r="AD12" s="21"/>
      <c r="AE12" s="21"/>
      <c r="AF12" s="21"/>
      <c r="AG12" s="21"/>
      <c r="AH12" s="21"/>
      <c r="AI12" s="21"/>
      <c r="AJ12" s="21"/>
    </row>
    <row r="13" spans="1:36">
      <c r="A13" s="9"/>
      <c r="B13" s="70">
        <v>9</v>
      </c>
      <c r="C13" s="55" t="s">
        <v>1397</v>
      </c>
      <c r="D13" s="55" t="s">
        <v>1505</v>
      </c>
      <c r="E13" s="55" t="s">
        <v>118</v>
      </c>
      <c r="F13" s="55" t="s">
        <v>1572</v>
      </c>
      <c r="G13" s="55" t="s">
        <v>1575</v>
      </c>
      <c r="H13" s="55" t="s">
        <v>1559</v>
      </c>
      <c r="I13" s="56">
        <v>42698</v>
      </c>
      <c r="J13" s="56">
        <v>42719</v>
      </c>
      <c r="K13" s="56">
        <v>42720</v>
      </c>
      <c r="L13" s="55" t="s">
        <v>108</v>
      </c>
      <c r="M13" s="56"/>
      <c r="N13" s="68">
        <v>2030400</v>
      </c>
      <c r="O13" s="74"/>
      <c r="P13" s="10"/>
    </row>
    <row r="14" spans="1:36">
      <c r="A14" s="9"/>
      <c r="B14" s="72">
        <v>10</v>
      </c>
      <c r="C14" s="58" t="s">
        <v>1397</v>
      </c>
      <c r="D14" s="58" t="s">
        <v>1505</v>
      </c>
      <c r="E14" s="58" t="s">
        <v>119</v>
      </c>
      <c r="F14" s="58" t="s">
        <v>1572</v>
      </c>
      <c r="G14" s="58" t="s">
        <v>1575</v>
      </c>
      <c r="H14" s="58" t="s">
        <v>1537</v>
      </c>
      <c r="I14" s="59">
        <v>42661</v>
      </c>
      <c r="J14" s="59">
        <v>42691</v>
      </c>
      <c r="K14" s="59">
        <v>42691</v>
      </c>
      <c r="L14" s="58" t="s">
        <v>120</v>
      </c>
      <c r="M14" s="59"/>
      <c r="N14" s="69">
        <v>2400000</v>
      </c>
      <c r="O14" s="75"/>
      <c r="P14" s="10"/>
    </row>
    <row r="15" spans="1:36">
      <c r="A15" s="9"/>
      <c r="B15" s="70">
        <v>11</v>
      </c>
      <c r="C15" s="55" t="s">
        <v>1397</v>
      </c>
      <c r="D15" s="55" t="s">
        <v>1505</v>
      </c>
      <c r="E15" s="55" t="s">
        <v>121</v>
      </c>
      <c r="F15" s="55" t="s">
        <v>1572</v>
      </c>
      <c r="G15" s="55" t="s">
        <v>1575</v>
      </c>
      <c r="H15" s="55" t="s">
        <v>1537</v>
      </c>
      <c r="I15" s="56">
        <v>42606</v>
      </c>
      <c r="J15" s="56">
        <v>42642</v>
      </c>
      <c r="K15" s="56">
        <v>42643</v>
      </c>
      <c r="L15" s="55" t="s">
        <v>110</v>
      </c>
      <c r="M15" s="56"/>
      <c r="N15" s="68">
        <v>4400000</v>
      </c>
      <c r="O15" s="74"/>
      <c r="P15" s="10"/>
    </row>
    <row r="16" spans="1:36">
      <c r="A16" s="9"/>
      <c r="B16" s="72">
        <v>12</v>
      </c>
      <c r="C16" s="58" t="s">
        <v>1397</v>
      </c>
      <c r="D16" s="58" t="s">
        <v>1577</v>
      </c>
      <c r="E16" s="58" t="s">
        <v>122</v>
      </c>
      <c r="F16" s="58" t="s">
        <v>1572</v>
      </c>
      <c r="G16" s="58" t="s">
        <v>1578</v>
      </c>
      <c r="H16" s="58" t="s">
        <v>1513</v>
      </c>
      <c r="I16" s="59">
        <v>42507</v>
      </c>
      <c r="J16" s="59">
        <v>41802</v>
      </c>
      <c r="K16" s="59">
        <v>41802</v>
      </c>
      <c r="L16" s="58" t="s">
        <v>123</v>
      </c>
      <c r="M16" s="59"/>
      <c r="N16" s="69">
        <v>45000</v>
      </c>
      <c r="O16" s="75"/>
      <c r="P16" s="10"/>
    </row>
    <row r="17" spans="1:16">
      <c r="A17" s="9"/>
      <c r="B17" s="70">
        <v>13</v>
      </c>
      <c r="C17" s="55" t="s">
        <v>1397</v>
      </c>
      <c r="D17" s="55" t="s">
        <v>1577</v>
      </c>
      <c r="E17" s="55" t="s">
        <v>122</v>
      </c>
      <c r="F17" s="55" t="s">
        <v>1572</v>
      </c>
      <c r="G17" s="55" t="s">
        <v>1578</v>
      </c>
      <c r="H17" s="55" t="s">
        <v>1513</v>
      </c>
      <c r="I17" s="56">
        <v>42507</v>
      </c>
      <c r="J17" s="56">
        <v>41801</v>
      </c>
      <c r="K17" s="56">
        <v>41801</v>
      </c>
      <c r="L17" s="55" t="s">
        <v>123</v>
      </c>
      <c r="M17" s="56"/>
      <c r="N17" s="68">
        <v>48000</v>
      </c>
      <c r="O17" s="74"/>
      <c r="P17" s="10"/>
    </row>
    <row r="18" spans="1:16">
      <c r="A18" s="9"/>
      <c r="B18" s="72">
        <v>14</v>
      </c>
      <c r="C18" s="58" t="s">
        <v>1397</v>
      </c>
      <c r="D18" s="58" t="s">
        <v>1577</v>
      </c>
      <c r="E18" s="58" t="s">
        <v>122</v>
      </c>
      <c r="F18" s="58" t="s">
        <v>1572</v>
      </c>
      <c r="G18" s="58" t="s">
        <v>1578</v>
      </c>
      <c r="H18" s="58" t="s">
        <v>1513</v>
      </c>
      <c r="I18" s="59">
        <v>42507</v>
      </c>
      <c r="J18" s="59">
        <v>41800</v>
      </c>
      <c r="K18" s="59">
        <v>41800</v>
      </c>
      <c r="L18" s="58" t="s">
        <v>123</v>
      </c>
      <c r="M18" s="59"/>
      <c r="N18" s="69">
        <v>42000</v>
      </c>
      <c r="O18" s="75"/>
      <c r="P18" s="10"/>
    </row>
    <row r="19" spans="1:16">
      <c r="A19" s="9"/>
      <c r="B19" s="70">
        <v>15</v>
      </c>
      <c r="C19" s="55" t="s">
        <v>1397</v>
      </c>
      <c r="D19" s="55" t="s">
        <v>1577</v>
      </c>
      <c r="E19" s="55" t="s">
        <v>122</v>
      </c>
      <c r="F19" s="55" t="s">
        <v>1572</v>
      </c>
      <c r="G19" s="55" t="s">
        <v>1578</v>
      </c>
      <c r="H19" s="55" t="s">
        <v>1513</v>
      </c>
      <c r="I19" s="56">
        <v>42507</v>
      </c>
      <c r="J19" s="56">
        <v>41796</v>
      </c>
      <c r="K19" s="56">
        <v>41796</v>
      </c>
      <c r="L19" s="55" t="s">
        <v>123</v>
      </c>
      <c r="M19" s="56"/>
      <c r="N19" s="68">
        <v>36000</v>
      </c>
      <c r="O19" s="74"/>
      <c r="P19" s="10"/>
    </row>
    <row r="20" spans="1:16">
      <c r="A20" s="9"/>
      <c r="B20" s="72">
        <v>16</v>
      </c>
      <c r="C20" s="58" t="s">
        <v>1397</v>
      </c>
      <c r="D20" s="58" t="s">
        <v>1577</v>
      </c>
      <c r="E20" s="58" t="s">
        <v>122</v>
      </c>
      <c r="F20" s="58" t="s">
        <v>1572</v>
      </c>
      <c r="G20" s="58" t="s">
        <v>1578</v>
      </c>
      <c r="H20" s="58" t="s">
        <v>1513</v>
      </c>
      <c r="I20" s="59">
        <v>42507</v>
      </c>
      <c r="J20" s="59">
        <v>41795</v>
      </c>
      <c r="K20" s="59">
        <v>41795</v>
      </c>
      <c r="L20" s="58" t="s">
        <v>123</v>
      </c>
      <c r="M20" s="59"/>
      <c r="N20" s="69">
        <v>36000</v>
      </c>
      <c r="O20" s="75"/>
      <c r="P20" s="10"/>
    </row>
    <row r="21" spans="1:16">
      <c r="A21" s="9"/>
      <c r="B21" s="70">
        <v>17</v>
      </c>
      <c r="C21" s="55" t="s">
        <v>1397</v>
      </c>
      <c r="D21" s="55" t="s">
        <v>1577</v>
      </c>
      <c r="E21" s="55" t="s">
        <v>122</v>
      </c>
      <c r="F21" s="55" t="s">
        <v>1572</v>
      </c>
      <c r="G21" s="55" t="s">
        <v>1578</v>
      </c>
      <c r="H21" s="55" t="s">
        <v>1513</v>
      </c>
      <c r="I21" s="56">
        <v>42507</v>
      </c>
      <c r="J21" s="56">
        <v>41794</v>
      </c>
      <c r="K21" s="56">
        <v>41794</v>
      </c>
      <c r="L21" s="55" t="s">
        <v>123</v>
      </c>
      <c r="M21" s="56"/>
      <c r="N21" s="68">
        <v>40500</v>
      </c>
      <c r="O21" s="74"/>
      <c r="P21" s="10"/>
    </row>
    <row r="22" spans="1:16">
      <c r="A22" s="9"/>
      <c r="B22" s="72">
        <v>18</v>
      </c>
      <c r="C22" s="58" t="s">
        <v>1397</v>
      </c>
      <c r="D22" s="58" t="s">
        <v>1505</v>
      </c>
      <c r="E22" s="58" t="s">
        <v>124</v>
      </c>
      <c r="F22" s="58" t="s">
        <v>1572</v>
      </c>
      <c r="G22" s="58" t="s">
        <v>1575</v>
      </c>
      <c r="H22" s="58" t="s">
        <v>1537</v>
      </c>
      <c r="I22" s="59">
        <v>42207</v>
      </c>
      <c r="J22" s="59">
        <v>42243</v>
      </c>
      <c r="K22" s="59">
        <v>42243</v>
      </c>
      <c r="L22" s="58" t="s">
        <v>110</v>
      </c>
      <c r="M22" s="59"/>
      <c r="N22" s="69">
        <v>5600000</v>
      </c>
      <c r="O22" s="75"/>
      <c r="P22" s="10"/>
    </row>
    <row r="23" spans="1:16">
      <c r="A23" s="9"/>
      <c r="B23" s="70">
        <v>19</v>
      </c>
      <c r="C23" s="55" t="s">
        <v>1397</v>
      </c>
      <c r="D23" s="55" t="s">
        <v>1505</v>
      </c>
      <c r="E23" s="55" t="s">
        <v>125</v>
      </c>
      <c r="F23" s="55" t="s">
        <v>1572</v>
      </c>
      <c r="G23" s="55" t="s">
        <v>1575</v>
      </c>
      <c r="H23" s="55" t="s">
        <v>1537</v>
      </c>
      <c r="I23" s="56">
        <v>41828</v>
      </c>
      <c r="J23" s="56">
        <v>41858</v>
      </c>
      <c r="K23" s="56">
        <v>41858</v>
      </c>
      <c r="L23" s="55" t="s">
        <v>110</v>
      </c>
      <c r="M23" s="56"/>
      <c r="N23" s="68">
        <v>7800000</v>
      </c>
      <c r="O23" s="74"/>
      <c r="P23" s="10"/>
    </row>
    <row r="24" spans="1:16">
      <c r="A24" s="9"/>
      <c r="B24" s="72">
        <v>20</v>
      </c>
      <c r="C24" s="58" t="s">
        <v>1397</v>
      </c>
      <c r="D24" s="58" t="s">
        <v>1579</v>
      </c>
      <c r="E24" s="58" t="s">
        <v>126</v>
      </c>
      <c r="F24" s="58" t="s">
        <v>1572</v>
      </c>
      <c r="G24" s="58" t="s">
        <v>1580</v>
      </c>
      <c r="H24" s="58" t="s">
        <v>1559</v>
      </c>
      <c r="I24" s="59">
        <v>41754</v>
      </c>
      <c r="J24" s="59">
        <v>41754</v>
      </c>
      <c r="K24" s="59">
        <v>41754</v>
      </c>
      <c r="L24" s="58" t="s">
        <v>127</v>
      </c>
      <c r="M24" s="59"/>
      <c r="N24" s="69">
        <v>28070000</v>
      </c>
      <c r="O24" s="75"/>
      <c r="P24" s="10"/>
    </row>
    <row r="25" spans="1:16">
      <c r="A25" s="9"/>
      <c r="B25" s="70">
        <v>21</v>
      </c>
      <c r="C25" s="55" t="s">
        <v>1397</v>
      </c>
      <c r="D25" s="55" t="s">
        <v>1505</v>
      </c>
      <c r="E25" s="55" t="s">
        <v>128</v>
      </c>
      <c r="F25" s="55" t="s">
        <v>1572</v>
      </c>
      <c r="G25" s="55" t="s">
        <v>1581</v>
      </c>
      <c r="H25" s="55" t="s">
        <v>1582</v>
      </c>
      <c r="I25" s="56">
        <v>41703</v>
      </c>
      <c r="J25" s="56">
        <v>41722</v>
      </c>
      <c r="K25" s="56">
        <v>41722</v>
      </c>
      <c r="L25" s="55" t="s">
        <v>129</v>
      </c>
      <c r="M25" s="56"/>
      <c r="N25" s="68">
        <v>49000000</v>
      </c>
      <c r="O25" s="74"/>
      <c r="P25" s="10"/>
    </row>
    <row r="26" spans="1:16">
      <c r="A26" s="14"/>
      <c r="B26" s="72">
        <v>22</v>
      </c>
      <c r="C26" s="58" t="s">
        <v>1481</v>
      </c>
      <c r="D26" s="58" t="s">
        <v>1505</v>
      </c>
      <c r="E26" s="58" t="s">
        <v>1583</v>
      </c>
      <c r="F26" s="58" t="s">
        <v>1572</v>
      </c>
      <c r="G26" s="58" t="s">
        <v>1584</v>
      </c>
      <c r="H26" s="58" t="s">
        <v>1537</v>
      </c>
      <c r="I26" s="59">
        <v>43378</v>
      </c>
      <c r="J26" s="59">
        <v>43396</v>
      </c>
      <c r="K26" s="59">
        <v>43399</v>
      </c>
      <c r="L26" s="58" t="s">
        <v>1585</v>
      </c>
      <c r="M26" s="59" t="s">
        <v>78</v>
      </c>
      <c r="N26" s="69">
        <v>3930000</v>
      </c>
      <c r="O26" s="75"/>
      <c r="P26" s="15"/>
    </row>
    <row r="27" spans="1:16">
      <c r="A27" s="9"/>
      <c r="B27" s="70">
        <v>23</v>
      </c>
      <c r="C27" s="55" t="s">
        <v>1481</v>
      </c>
      <c r="D27" s="55" t="s">
        <v>1505</v>
      </c>
      <c r="E27" s="55" t="s">
        <v>1583</v>
      </c>
      <c r="F27" s="55" t="s">
        <v>1572</v>
      </c>
      <c r="G27" s="55" t="s">
        <v>1586</v>
      </c>
      <c r="H27" s="55" t="s">
        <v>1587</v>
      </c>
      <c r="I27" s="56">
        <v>43318</v>
      </c>
      <c r="J27" s="56">
        <v>43329</v>
      </c>
      <c r="K27" s="56">
        <v>43343</v>
      </c>
      <c r="L27" s="55" t="s">
        <v>14</v>
      </c>
      <c r="M27" s="56" t="s">
        <v>130</v>
      </c>
      <c r="N27" s="68">
        <v>5400000</v>
      </c>
      <c r="O27" s="74"/>
      <c r="P27" s="10"/>
    </row>
    <row r="28" spans="1:16">
      <c r="A28" s="9"/>
      <c r="B28" s="72">
        <v>24</v>
      </c>
      <c r="C28" s="58" t="s">
        <v>1481</v>
      </c>
      <c r="D28" s="58" t="s">
        <v>1505</v>
      </c>
      <c r="E28" s="58" t="s">
        <v>1588</v>
      </c>
      <c r="F28" s="58" t="s">
        <v>1572</v>
      </c>
      <c r="G28" s="58" t="s">
        <v>1589</v>
      </c>
      <c r="H28" s="58" t="s">
        <v>1590</v>
      </c>
      <c r="I28" s="59">
        <v>43307</v>
      </c>
      <c r="J28" s="59">
        <v>43321</v>
      </c>
      <c r="K28" s="59">
        <v>43321</v>
      </c>
      <c r="L28" s="58" t="s">
        <v>1591</v>
      </c>
      <c r="M28" s="59"/>
      <c r="N28" s="69">
        <v>2550000</v>
      </c>
      <c r="O28" s="75"/>
      <c r="P28" s="10"/>
    </row>
    <row r="29" spans="1:16">
      <c r="A29" s="9"/>
      <c r="B29" s="70">
        <v>25</v>
      </c>
      <c r="C29" s="55" t="s">
        <v>1481</v>
      </c>
      <c r="D29" s="55" t="s">
        <v>1505</v>
      </c>
      <c r="E29" s="55" t="s">
        <v>1592</v>
      </c>
      <c r="F29" s="55" t="s">
        <v>1572</v>
      </c>
      <c r="G29" s="55" t="s">
        <v>1593</v>
      </c>
      <c r="H29" s="55" t="s">
        <v>1548</v>
      </c>
      <c r="I29" s="56">
        <v>43304</v>
      </c>
      <c r="J29" s="56">
        <v>43322</v>
      </c>
      <c r="K29" s="56">
        <v>43326</v>
      </c>
      <c r="L29" s="55" t="s">
        <v>131</v>
      </c>
      <c r="M29" s="56" t="s">
        <v>132</v>
      </c>
      <c r="N29" s="68">
        <v>7452000</v>
      </c>
      <c r="O29" s="74"/>
      <c r="P29" s="10"/>
    </row>
    <row r="30" spans="1:16">
      <c r="A30" s="9"/>
      <c r="B30" s="72">
        <v>26</v>
      </c>
      <c r="C30" s="58" t="s">
        <v>1481</v>
      </c>
      <c r="D30" s="58" t="s">
        <v>1505</v>
      </c>
      <c r="E30" s="58" t="s">
        <v>1594</v>
      </c>
      <c r="F30" s="58" t="s">
        <v>1572</v>
      </c>
      <c r="G30" s="58" t="s">
        <v>1595</v>
      </c>
      <c r="H30" s="58" t="s">
        <v>1537</v>
      </c>
      <c r="I30" s="59">
        <v>43187</v>
      </c>
      <c r="J30" s="59">
        <v>43182</v>
      </c>
      <c r="K30" s="59">
        <v>43182</v>
      </c>
      <c r="L30" s="58" t="s">
        <v>1596</v>
      </c>
      <c r="M30" s="59" t="s">
        <v>133</v>
      </c>
      <c r="N30" s="69">
        <v>1998000</v>
      </c>
      <c r="O30" s="75"/>
      <c r="P30" s="10"/>
    </row>
    <row r="31" spans="1:16">
      <c r="A31" s="9"/>
      <c r="B31" s="70">
        <v>27</v>
      </c>
      <c r="C31" s="55" t="s">
        <v>1481</v>
      </c>
      <c r="D31" s="55" t="s">
        <v>1505</v>
      </c>
      <c r="E31" s="55" t="s">
        <v>1597</v>
      </c>
      <c r="F31" s="55" t="s">
        <v>1572</v>
      </c>
      <c r="G31" s="55" t="s">
        <v>1529</v>
      </c>
      <c r="H31" s="55" t="s">
        <v>1504</v>
      </c>
      <c r="I31" s="56">
        <v>43165</v>
      </c>
      <c r="J31" s="56">
        <v>43194</v>
      </c>
      <c r="K31" s="56">
        <v>43194</v>
      </c>
      <c r="L31" s="55" t="s">
        <v>1598</v>
      </c>
      <c r="M31" s="56"/>
      <c r="N31" s="68">
        <v>4082400</v>
      </c>
      <c r="O31" s="74"/>
      <c r="P31" s="10"/>
    </row>
    <row r="32" spans="1:16">
      <c r="A32" s="9"/>
      <c r="B32" s="72">
        <v>28</v>
      </c>
      <c r="C32" s="58" t="s">
        <v>1481</v>
      </c>
      <c r="D32" s="58" t="s">
        <v>1505</v>
      </c>
      <c r="E32" s="58" t="s">
        <v>1599</v>
      </c>
      <c r="F32" s="58" t="s">
        <v>1572</v>
      </c>
      <c r="G32" s="58" t="s">
        <v>1600</v>
      </c>
      <c r="H32" s="58" t="s">
        <v>1537</v>
      </c>
      <c r="I32" s="59">
        <v>43160</v>
      </c>
      <c r="J32" s="59">
        <v>43175</v>
      </c>
      <c r="K32" s="59">
        <v>43181</v>
      </c>
      <c r="L32" s="58" t="s">
        <v>1601</v>
      </c>
      <c r="M32" s="59" t="s">
        <v>134</v>
      </c>
      <c r="N32" s="69">
        <v>3240000</v>
      </c>
      <c r="O32" s="75"/>
      <c r="P32" s="10"/>
    </row>
    <row r="33" spans="1:16">
      <c r="A33" s="9"/>
      <c r="B33" s="70">
        <v>29</v>
      </c>
      <c r="C33" s="55" t="s">
        <v>1481</v>
      </c>
      <c r="D33" s="55" t="s">
        <v>1505</v>
      </c>
      <c r="E33" s="55" t="s">
        <v>1602</v>
      </c>
      <c r="F33" s="55" t="s">
        <v>1572</v>
      </c>
      <c r="G33" s="55" t="s">
        <v>1603</v>
      </c>
      <c r="H33" s="55" t="s">
        <v>1500</v>
      </c>
      <c r="I33" s="56">
        <v>43145</v>
      </c>
      <c r="J33" s="56">
        <v>43068</v>
      </c>
      <c r="K33" s="56">
        <v>43068</v>
      </c>
      <c r="L33" s="55" t="s">
        <v>1604</v>
      </c>
      <c r="M33" s="56" t="s">
        <v>19</v>
      </c>
      <c r="N33" s="68">
        <v>6912000</v>
      </c>
      <c r="O33" s="74"/>
      <c r="P33" s="10"/>
    </row>
    <row r="34" spans="1:16">
      <c r="A34" s="9"/>
      <c r="B34" s="72">
        <v>30</v>
      </c>
      <c r="C34" s="58" t="s">
        <v>1481</v>
      </c>
      <c r="D34" s="58" t="s">
        <v>1505</v>
      </c>
      <c r="E34" s="58" t="s">
        <v>1605</v>
      </c>
      <c r="F34" s="58" t="s">
        <v>1572</v>
      </c>
      <c r="G34" s="58" t="s">
        <v>1533</v>
      </c>
      <c r="H34" s="58" t="s">
        <v>1534</v>
      </c>
      <c r="I34" s="59">
        <v>43140</v>
      </c>
      <c r="J34" s="59">
        <v>43157</v>
      </c>
      <c r="K34" s="59">
        <v>43158</v>
      </c>
      <c r="L34" s="58" t="s">
        <v>1606</v>
      </c>
      <c r="M34" s="59"/>
      <c r="N34" s="69">
        <v>4130000</v>
      </c>
      <c r="O34" s="75"/>
      <c r="P34" s="10"/>
    </row>
    <row r="35" spans="1:16">
      <c r="A35" s="9"/>
      <c r="B35" s="70">
        <v>31</v>
      </c>
      <c r="C35" s="55" t="s">
        <v>1481</v>
      </c>
      <c r="D35" s="55" t="s">
        <v>1505</v>
      </c>
      <c r="E35" s="55" t="s">
        <v>1607</v>
      </c>
      <c r="F35" s="55" t="s">
        <v>1572</v>
      </c>
      <c r="G35" s="55" t="s">
        <v>1608</v>
      </c>
      <c r="H35" s="55" t="s">
        <v>1609</v>
      </c>
      <c r="I35" s="56">
        <v>43139</v>
      </c>
      <c r="J35" s="56">
        <v>43152</v>
      </c>
      <c r="K35" s="56">
        <v>43152</v>
      </c>
      <c r="L35" s="55" t="s">
        <v>65</v>
      </c>
      <c r="M35" s="56" t="s">
        <v>135</v>
      </c>
      <c r="N35" s="68"/>
      <c r="O35" s="74"/>
      <c r="P35" s="10"/>
    </row>
    <row r="36" spans="1:16">
      <c r="A36" s="9"/>
      <c r="B36" s="72">
        <v>32</v>
      </c>
      <c r="C36" s="58" t="s">
        <v>1481</v>
      </c>
      <c r="D36" s="58" t="s">
        <v>1505</v>
      </c>
      <c r="E36" s="58" t="s">
        <v>1610</v>
      </c>
      <c r="F36" s="58" t="s">
        <v>1572</v>
      </c>
      <c r="G36" s="58" t="s">
        <v>1611</v>
      </c>
      <c r="H36" s="58" t="s">
        <v>1612</v>
      </c>
      <c r="I36" s="59">
        <v>43077</v>
      </c>
      <c r="J36" s="59">
        <v>43116</v>
      </c>
      <c r="K36" s="59">
        <v>43117</v>
      </c>
      <c r="L36" s="58" t="s">
        <v>17</v>
      </c>
      <c r="M36" s="59" t="s">
        <v>18</v>
      </c>
      <c r="N36" s="69">
        <v>28911600</v>
      </c>
      <c r="O36" s="75"/>
      <c r="P36" s="10"/>
    </row>
    <row r="37" spans="1:16">
      <c r="A37" s="9"/>
      <c r="B37" s="70"/>
      <c r="C37" s="55"/>
      <c r="D37" s="55"/>
      <c r="E37" s="55"/>
      <c r="F37" s="55"/>
      <c r="G37" s="55"/>
      <c r="H37" s="55"/>
      <c r="I37" s="56"/>
      <c r="J37" s="56"/>
      <c r="K37" s="56"/>
      <c r="L37" s="55" t="s">
        <v>36</v>
      </c>
      <c r="M37" s="56" t="s">
        <v>75</v>
      </c>
      <c r="N37" s="68">
        <v>89866800</v>
      </c>
      <c r="O37" s="74"/>
      <c r="P37" s="10"/>
    </row>
    <row r="38" spans="1:16">
      <c r="A38" s="9"/>
      <c r="B38" s="72"/>
      <c r="C38" s="58"/>
      <c r="D38" s="58"/>
      <c r="E38" s="58"/>
      <c r="F38" s="58"/>
      <c r="G38" s="58"/>
      <c r="H38" s="58"/>
      <c r="I38" s="59"/>
      <c r="J38" s="59"/>
      <c r="K38" s="59"/>
      <c r="L38" s="58" t="s">
        <v>36</v>
      </c>
      <c r="M38" s="59" t="s">
        <v>75</v>
      </c>
      <c r="N38" s="69">
        <v>62640000</v>
      </c>
      <c r="O38" s="75"/>
      <c r="P38" s="10"/>
    </row>
    <row r="39" spans="1:16">
      <c r="A39" s="9"/>
      <c r="B39" s="70"/>
      <c r="C39" s="55"/>
      <c r="D39" s="55"/>
      <c r="E39" s="55"/>
      <c r="F39" s="55"/>
      <c r="G39" s="55"/>
      <c r="H39" s="55"/>
      <c r="I39" s="56"/>
      <c r="J39" s="56"/>
      <c r="K39" s="56"/>
      <c r="L39" s="55" t="s">
        <v>36</v>
      </c>
      <c r="M39" s="56" t="s">
        <v>75</v>
      </c>
      <c r="N39" s="68">
        <v>211680000</v>
      </c>
      <c r="O39" s="74"/>
      <c r="P39" s="10"/>
    </row>
    <row r="40" spans="1:16">
      <c r="A40" s="9"/>
      <c r="B40" s="72">
        <v>33</v>
      </c>
      <c r="C40" s="58" t="s">
        <v>1481</v>
      </c>
      <c r="D40" s="58" t="s">
        <v>1505</v>
      </c>
      <c r="E40" s="58" t="s">
        <v>1613</v>
      </c>
      <c r="F40" s="58" t="s">
        <v>1572</v>
      </c>
      <c r="G40" s="58" t="s">
        <v>1595</v>
      </c>
      <c r="H40" s="58" t="s">
        <v>1537</v>
      </c>
      <c r="I40" s="59">
        <v>42947</v>
      </c>
      <c r="J40" s="59">
        <v>42621</v>
      </c>
      <c r="K40" s="59">
        <v>42621</v>
      </c>
      <c r="L40" s="58" t="s">
        <v>1596</v>
      </c>
      <c r="M40" s="59" t="s">
        <v>133</v>
      </c>
      <c r="N40" s="69">
        <v>4989600</v>
      </c>
      <c r="O40" s="75"/>
      <c r="P40" s="10"/>
    </row>
    <row r="41" spans="1:16">
      <c r="A41" s="9"/>
      <c r="B41" s="70">
        <v>34</v>
      </c>
      <c r="C41" s="55" t="s">
        <v>1481</v>
      </c>
      <c r="D41" s="55" t="s">
        <v>1505</v>
      </c>
      <c r="E41" s="55" t="s">
        <v>1614</v>
      </c>
      <c r="F41" s="55" t="s">
        <v>1572</v>
      </c>
      <c r="G41" s="55" t="s">
        <v>1615</v>
      </c>
      <c r="H41" s="55" t="s">
        <v>1537</v>
      </c>
      <c r="I41" s="56">
        <v>42936</v>
      </c>
      <c r="J41" s="56">
        <v>42950</v>
      </c>
      <c r="K41" s="56">
        <v>42950</v>
      </c>
      <c r="L41" s="55" t="s">
        <v>1596</v>
      </c>
      <c r="M41" s="56"/>
      <c r="N41" s="68">
        <v>11800000</v>
      </c>
      <c r="O41" s="74"/>
      <c r="P41" s="10"/>
    </row>
    <row r="42" spans="1:16">
      <c r="A42" s="9"/>
      <c r="B42" s="72">
        <v>35</v>
      </c>
      <c r="C42" s="58" t="s">
        <v>1481</v>
      </c>
      <c r="D42" s="58" t="s">
        <v>1505</v>
      </c>
      <c r="E42" s="58" t="s">
        <v>1616</v>
      </c>
      <c r="F42" s="58" t="s">
        <v>1572</v>
      </c>
      <c r="G42" s="58" t="s">
        <v>1536</v>
      </c>
      <c r="H42" s="58" t="s">
        <v>1537</v>
      </c>
      <c r="I42" s="59">
        <v>42936</v>
      </c>
      <c r="J42" s="59">
        <v>42950</v>
      </c>
      <c r="K42" s="59">
        <v>42950</v>
      </c>
      <c r="L42" s="58" t="s">
        <v>1596</v>
      </c>
      <c r="M42" s="59"/>
      <c r="N42" s="69">
        <v>11800000</v>
      </c>
      <c r="O42" s="75"/>
      <c r="P42" s="10"/>
    </row>
    <row r="43" spans="1:16">
      <c r="A43" s="9"/>
      <c r="B43" s="70">
        <v>36</v>
      </c>
      <c r="C43" s="55" t="s">
        <v>1481</v>
      </c>
      <c r="D43" s="55" t="s">
        <v>1505</v>
      </c>
      <c r="E43" s="55" t="s">
        <v>1617</v>
      </c>
      <c r="F43" s="55" t="s">
        <v>1572</v>
      </c>
      <c r="G43" s="55" t="s">
        <v>1618</v>
      </c>
      <c r="H43" s="55" t="s">
        <v>1500</v>
      </c>
      <c r="I43" s="56">
        <v>42934</v>
      </c>
      <c r="J43" s="56">
        <v>42957</v>
      </c>
      <c r="K43" s="56">
        <v>42957</v>
      </c>
      <c r="L43" s="55" t="s">
        <v>1619</v>
      </c>
      <c r="M43" s="56" t="s">
        <v>136</v>
      </c>
      <c r="N43" s="68">
        <v>2289600</v>
      </c>
      <c r="O43" s="74"/>
      <c r="P43" s="10"/>
    </row>
    <row r="44" spans="1:16">
      <c r="A44" s="9"/>
      <c r="B44" s="72">
        <v>37</v>
      </c>
      <c r="C44" s="58" t="s">
        <v>1481</v>
      </c>
      <c r="D44" s="58" t="s">
        <v>1505</v>
      </c>
      <c r="E44" s="58" t="s">
        <v>1614</v>
      </c>
      <c r="F44" s="58" t="s">
        <v>1572</v>
      </c>
      <c r="G44" s="58" t="s">
        <v>1620</v>
      </c>
      <c r="H44" s="58" t="s">
        <v>1621</v>
      </c>
      <c r="I44" s="59">
        <v>42891</v>
      </c>
      <c r="J44" s="59">
        <v>42906</v>
      </c>
      <c r="K44" s="59">
        <v>42907</v>
      </c>
      <c r="L44" s="58" t="s">
        <v>1622</v>
      </c>
      <c r="M44" s="59" t="s">
        <v>137</v>
      </c>
      <c r="N44" s="69">
        <v>8190000</v>
      </c>
      <c r="O44" s="75"/>
      <c r="P44" s="10"/>
    </row>
    <row r="45" spans="1:16">
      <c r="A45" s="9"/>
      <c r="B45" s="70">
        <v>38</v>
      </c>
      <c r="C45" s="55" t="s">
        <v>1481</v>
      </c>
      <c r="D45" s="55" t="s">
        <v>1505</v>
      </c>
      <c r="E45" s="55" t="s">
        <v>1623</v>
      </c>
      <c r="F45" s="55" t="s">
        <v>1572</v>
      </c>
      <c r="G45" s="55" t="s">
        <v>1624</v>
      </c>
      <c r="H45" s="55" t="s">
        <v>1587</v>
      </c>
      <c r="I45" s="56">
        <v>42796</v>
      </c>
      <c r="J45" s="56">
        <v>42702</v>
      </c>
      <c r="K45" s="56">
        <v>42702</v>
      </c>
      <c r="L45" s="55" t="s">
        <v>138</v>
      </c>
      <c r="M45" s="56" t="s">
        <v>139</v>
      </c>
      <c r="N45" s="68">
        <v>9385200</v>
      </c>
      <c r="O45" s="74"/>
      <c r="P45" s="10"/>
    </row>
    <row r="46" spans="1:16">
      <c r="A46" s="9"/>
      <c r="B46" s="72">
        <v>39</v>
      </c>
      <c r="C46" s="58" t="s">
        <v>1481</v>
      </c>
      <c r="D46" s="58" t="s">
        <v>1505</v>
      </c>
      <c r="E46" s="58" t="s">
        <v>1625</v>
      </c>
      <c r="F46" s="58" t="s">
        <v>1572</v>
      </c>
      <c r="G46" s="58" t="s">
        <v>1536</v>
      </c>
      <c r="H46" s="58" t="s">
        <v>1537</v>
      </c>
      <c r="I46" s="59">
        <v>42794</v>
      </c>
      <c r="J46" s="59">
        <v>42808</v>
      </c>
      <c r="K46" s="59">
        <v>42808</v>
      </c>
      <c r="L46" s="58" t="s">
        <v>1596</v>
      </c>
      <c r="M46" s="59"/>
      <c r="N46" s="69">
        <v>600000</v>
      </c>
      <c r="O46" s="75"/>
      <c r="P46" s="10"/>
    </row>
    <row r="47" spans="1:16">
      <c r="A47" s="9"/>
      <c r="B47" s="70">
        <v>40</v>
      </c>
      <c r="C47" s="55" t="s">
        <v>1481</v>
      </c>
      <c r="D47" s="55" t="s">
        <v>1505</v>
      </c>
      <c r="E47" s="55" t="s">
        <v>1625</v>
      </c>
      <c r="F47" s="55" t="s">
        <v>1572</v>
      </c>
      <c r="G47" s="55" t="s">
        <v>1615</v>
      </c>
      <c r="H47" s="55" t="s">
        <v>1537</v>
      </c>
      <c r="I47" s="56">
        <v>42794</v>
      </c>
      <c r="J47" s="56">
        <v>42808</v>
      </c>
      <c r="K47" s="56">
        <v>42808</v>
      </c>
      <c r="L47" s="55" t="s">
        <v>1596</v>
      </c>
      <c r="M47" s="56"/>
      <c r="N47" s="68">
        <v>600000</v>
      </c>
      <c r="O47" s="74"/>
      <c r="P47" s="10"/>
    </row>
    <row r="48" spans="1:16">
      <c r="A48" s="9"/>
      <c r="B48" s="72">
        <v>41</v>
      </c>
      <c r="C48" s="58" t="s">
        <v>1481</v>
      </c>
      <c r="D48" s="58" t="s">
        <v>1501</v>
      </c>
      <c r="E48" s="58" t="s">
        <v>1626</v>
      </c>
      <c r="F48" s="58" t="s">
        <v>1572</v>
      </c>
      <c r="G48" s="58" t="s">
        <v>1627</v>
      </c>
      <c r="H48" s="58" t="s">
        <v>1504</v>
      </c>
      <c r="I48" s="59">
        <v>42786</v>
      </c>
      <c r="J48" s="59">
        <v>42793</v>
      </c>
      <c r="K48" s="59">
        <v>42794</v>
      </c>
      <c r="L48" s="58" t="s">
        <v>1628</v>
      </c>
      <c r="M48" s="59" t="s">
        <v>140</v>
      </c>
      <c r="N48" s="69">
        <v>7992000</v>
      </c>
      <c r="O48" s="75"/>
      <c r="P48" s="10"/>
    </row>
    <row r="49" spans="1:16">
      <c r="A49" s="9"/>
      <c r="B49" s="70">
        <v>42</v>
      </c>
      <c r="C49" s="55" t="s">
        <v>1403</v>
      </c>
      <c r="D49" s="55" t="s">
        <v>1579</v>
      </c>
      <c r="E49" s="55" t="s">
        <v>1629</v>
      </c>
      <c r="F49" s="55" t="s">
        <v>1572</v>
      </c>
      <c r="G49" s="55" t="s">
        <v>1630</v>
      </c>
      <c r="H49" s="55" t="s">
        <v>1590</v>
      </c>
      <c r="I49" s="56">
        <v>43495</v>
      </c>
      <c r="J49" s="56" t="s">
        <v>0</v>
      </c>
      <c r="K49" s="56" t="s">
        <v>0</v>
      </c>
      <c r="L49" s="55" t="s">
        <v>94</v>
      </c>
      <c r="M49" s="56"/>
      <c r="N49" s="68">
        <v>3850000</v>
      </c>
      <c r="O49" s="74"/>
      <c r="P49" s="10"/>
    </row>
    <row r="50" spans="1:16">
      <c r="A50" s="9"/>
      <c r="B50" s="72">
        <v>43</v>
      </c>
      <c r="C50" s="58" t="s">
        <v>1403</v>
      </c>
      <c r="D50" s="58" t="s">
        <v>1579</v>
      </c>
      <c r="E50" s="58" t="s">
        <v>1631</v>
      </c>
      <c r="F50" s="58" t="s">
        <v>1572</v>
      </c>
      <c r="G50" s="58" t="s">
        <v>1630</v>
      </c>
      <c r="H50" s="58" t="s">
        <v>1590</v>
      </c>
      <c r="I50" s="59">
        <v>43495</v>
      </c>
      <c r="J50" s="59" t="s">
        <v>0</v>
      </c>
      <c r="K50" s="59" t="s">
        <v>0</v>
      </c>
      <c r="L50" s="58" t="s">
        <v>141</v>
      </c>
      <c r="M50" s="59"/>
      <c r="N50" s="69">
        <v>8178000</v>
      </c>
      <c r="O50" s="75"/>
      <c r="P50" s="10"/>
    </row>
    <row r="51" spans="1:16">
      <c r="A51" s="9"/>
      <c r="B51" s="70">
        <v>44</v>
      </c>
      <c r="C51" s="55" t="s">
        <v>1403</v>
      </c>
      <c r="D51" s="55" t="s">
        <v>1577</v>
      </c>
      <c r="E51" s="55" t="s">
        <v>1632</v>
      </c>
      <c r="F51" s="55" t="s">
        <v>1572</v>
      </c>
      <c r="G51" s="55" t="s">
        <v>1633</v>
      </c>
      <c r="H51" s="55" t="s">
        <v>1634</v>
      </c>
      <c r="I51" s="56">
        <v>43476</v>
      </c>
      <c r="J51" s="56">
        <v>43341</v>
      </c>
      <c r="K51" s="56">
        <v>43341</v>
      </c>
      <c r="L51" s="55" t="s">
        <v>142</v>
      </c>
      <c r="M51" s="56"/>
      <c r="N51" s="68">
        <v>3126384</v>
      </c>
      <c r="O51" s="74"/>
      <c r="P51" s="10"/>
    </row>
    <row r="52" spans="1:16">
      <c r="A52" s="9"/>
      <c r="B52" s="72">
        <v>45</v>
      </c>
      <c r="C52" s="58" t="s">
        <v>1403</v>
      </c>
      <c r="D52" s="58" t="s">
        <v>1579</v>
      </c>
      <c r="E52" s="58" t="s">
        <v>1635</v>
      </c>
      <c r="F52" s="58" t="s">
        <v>1572</v>
      </c>
      <c r="G52" s="58" t="s">
        <v>1636</v>
      </c>
      <c r="H52" s="58" t="s">
        <v>1634</v>
      </c>
      <c r="I52" s="59">
        <v>43474</v>
      </c>
      <c r="J52" s="59">
        <v>43481</v>
      </c>
      <c r="K52" s="59">
        <v>43481</v>
      </c>
      <c r="L52" s="58" t="s">
        <v>1637</v>
      </c>
      <c r="M52" s="59" t="s">
        <v>143</v>
      </c>
      <c r="N52" s="69">
        <v>4570000</v>
      </c>
      <c r="O52" s="75"/>
      <c r="P52" s="10"/>
    </row>
    <row r="53" spans="1:16">
      <c r="A53" s="9"/>
      <c r="B53" s="70">
        <v>46</v>
      </c>
      <c r="C53" s="55" t="s">
        <v>1403</v>
      </c>
      <c r="D53" s="55" t="s">
        <v>1579</v>
      </c>
      <c r="E53" s="55" t="s">
        <v>1638</v>
      </c>
      <c r="F53" s="55" t="s">
        <v>1572</v>
      </c>
      <c r="G53" s="55" t="s">
        <v>1639</v>
      </c>
      <c r="H53" s="55" t="s">
        <v>1640</v>
      </c>
      <c r="I53" s="56">
        <v>43448</v>
      </c>
      <c r="J53" s="56">
        <v>43444</v>
      </c>
      <c r="K53" s="56">
        <v>43444</v>
      </c>
      <c r="L53" s="55" t="s">
        <v>29</v>
      </c>
      <c r="M53" s="56"/>
      <c r="N53" s="68">
        <v>5686000</v>
      </c>
      <c r="O53" s="74"/>
      <c r="P53" s="10"/>
    </row>
    <row r="54" spans="1:16">
      <c r="A54" s="9"/>
      <c r="B54" s="72">
        <v>47</v>
      </c>
      <c r="C54" s="58" t="s">
        <v>1403</v>
      </c>
      <c r="D54" s="58" t="s">
        <v>1505</v>
      </c>
      <c r="E54" s="58" t="s">
        <v>1641</v>
      </c>
      <c r="F54" s="58" t="s">
        <v>1572</v>
      </c>
      <c r="G54" s="58" t="s">
        <v>1642</v>
      </c>
      <c r="H54" s="58" t="s">
        <v>1643</v>
      </c>
      <c r="I54" s="59">
        <v>43353</v>
      </c>
      <c r="J54" s="59">
        <v>43369</v>
      </c>
      <c r="K54" s="59">
        <v>43369</v>
      </c>
      <c r="L54" s="58" t="s">
        <v>144</v>
      </c>
      <c r="M54" s="59"/>
      <c r="N54" s="69">
        <v>30000000</v>
      </c>
      <c r="O54" s="75"/>
      <c r="P54" s="10"/>
    </row>
    <row r="55" spans="1:16">
      <c r="A55" s="9"/>
      <c r="B55" s="70">
        <v>48</v>
      </c>
      <c r="C55" s="55" t="s">
        <v>1403</v>
      </c>
      <c r="D55" s="55" t="s">
        <v>1505</v>
      </c>
      <c r="E55" s="55" t="s">
        <v>1644</v>
      </c>
      <c r="F55" s="55" t="s">
        <v>1572</v>
      </c>
      <c r="G55" s="55" t="s">
        <v>1645</v>
      </c>
      <c r="H55" s="55" t="s">
        <v>1590</v>
      </c>
      <c r="I55" s="56">
        <v>43341</v>
      </c>
      <c r="J55" s="56">
        <v>43364</v>
      </c>
      <c r="K55" s="56">
        <v>43371</v>
      </c>
      <c r="L55" s="55" t="s">
        <v>67</v>
      </c>
      <c r="M55" s="56" t="s">
        <v>145</v>
      </c>
      <c r="N55" s="68">
        <v>3513240</v>
      </c>
      <c r="O55" s="74"/>
      <c r="P55" s="10"/>
    </row>
    <row r="56" spans="1:16">
      <c r="A56" s="9"/>
      <c r="B56" s="72">
        <v>49</v>
      </c>
      <c r="C56" s="58" t="s">
        <v>1403</v>
      </c>
      <c r="D56" s="58" t="s">
        <v>1501</v>
      </c>
      <c r="E56" s="58" t="s">
        <v>1646</v>
      </c>
      <c r="F56" s="58" t="s">
        <v>1572</v>
      </c>
      <c r="G56" s="58" t="s">
        <v>1647</v>
      </c>
      <c r="H56" s="58" t="s">
        <v>1516</v>
      </c>
      <c r="I56" s="59">
        <v>43300</v>
      </c>
      <c r="J56" s="59">
        <v>43304</v>
      </c>
      <c r="K56" s="59" t="s">
        <v>0</v>
      </c>
      <c r="L56" s="58" t="s">
        <v>89</v>
      </c>
      <c r="M56" s="59"/>
      <c r="N56" s="69">
        <v>42000</v>
      </c>
      <c r="O56" s="75"/>
      <c r="P56" s="10"/>
    </row>
    <row r="57" spans="1:16">
      <c r="A57" s="9"/>
      <c r="B57" s="70">
        <v>50</v>
      </c>
      <c r="C57" s="55" t="s">
        <v>1403</v>
      </c>
      <c r="D57" s="55" t="s">
        <v>1579</v>
      </c>
      <c r="E57" s="55" t="s">
        <v>1648</v>
      </c>
      <c r="F57" s="55" t="s">
        <v>1572</v>
      </c>
      <c r="G57" s="55" t="s">
        <v>1649</v>
      </c>
      <c r="H57" s="55" t="s">
        <v>1650</v>
      </c>
      <c r="I57" s="56">
        <v>43266</v>
      </c>
      <c r="J57" s="56">
        <v>43266</v>
      </c>
      <c r="K57" s="56">
        <v>43266</v>
      </c>
      <c r="L57" s="55" t="s">
        <v>23</v>
      </c>
      <c r="M57" s="56"/>
      <c r="N57" s="68">
        <v>3777000</v>
      </c>
      <c r="O57" s="74"/>
      <c r="P57" s="10"/>
    </row>
    <row r="58" spans="1:16">
      <c r="A58" s="9"/>
      <c r="B58" s="72">
        <v>51</v>
      </c>
      <c r="C58" s="58" t="s">
        <v>1403</v>
      </c>
      <c r="D58" s="58" t="s">
        <v>1579</v>
      </c>
      <c r="E58" s="58" t="s">
        <v>1651</v>
      </c>
      <c r="F58" s="58" t="s">
        <v>1572</v>
      </c>
      <c r="G58" s="58" t="s">
        <v>1649</v>
      </c>
      <c r="H58" s="58" t="s">
        <v>1650</v>
      </c>
      <c r="I58" s="59">
        <v>43266</v>
      </c>
      <c r="J58" s="59">
        <v>43265</v>
      </c>
      <c r="K58" s="59">
        <v>43265</v>
      </c>
      <c r="L58" s="58" t="s">
        <v>23</v>
      </c>
      <c r="M58" s="59"/>
      <c r="N58" s="69">
        <v>2888520</v>
      </c>
      <c r="O58" s="75"/>
      <c r="P58" s="10"/>
    </row>
    <row r="59" spans="1:16">
      <c r="A59" s="9"/>
      <c r="B59" s="70">
        <v>52</v>
      </c>
      <c r="C59" s="55" t="s">
        <v>1403</v>
      </c>
      <c r="D59" s="55" t="s">
        <v>1505</v>
      </c>
      <c r="E59" s="55" t="s">
        <v>1652</v>
      </c>
      <c r="F59" s="55" t="s">
        <v>1572</v>
      </c>
      <c r="G59" s="55" t="s">
        <v>1600</v>
      </c>
      <c r="H59" s="55" t="s">
        <v>1537</v>
      </c>
      <c r="I59" s="56">
        <v>43255</v>
      </c>
      <c r="J59" s="56">
        <v>43270</v>
      </c>
      <c r="K59" s="56">
        <v>43277</v>
      </c>
      <c r="L59" s="55" t="s">
        <v>1653</v>
      </c>
      <c r="M59" s="56" t="s">
        <v>146</v>
      </c>
      <c r="N59" s="68">
        <v>2635200</v>
      </c>
      <c r="O59" s="74"/>
      <c r="P59" s="10"/>
    </row>
    <row r="60" spans="1:16">
      <c r="A60" s="9"/>
      <c r="B60" s="72">
        <v>53</v>
      </c>
      <c r="C60" s="58" t="s">
        <v>1403</v>
      </c>
      <c r="D60" s="58" t="s">
        <v>1501</v>
      </c>
      <c r="E60" s="58" t="s">
        <v>1654</v>
      </c>
      <c r="F60" s="58" t="s">
        <v>1572</v>
      </c>
      <c r="G60" s="58" t="s">
        <v>1649</v>
      </c>
      <c r="H60" s="58" t="s">
        <v>1650</v>
      </c>
      <c r="I60" s="59">
        <v>43238</v>
      </c>
      <c r="J60" s="59">
        <v>43237</v>
      </c>
      <c r="K60" s="59">
        <v>43237</v>
      </c>
      <c r="L60" s="58" t="s">
        <v>1655</v>
      </c>
      <c r="M60" s="59"/>
      <c r="N60" s="69">
        <v>1230350</v>
      </c>
      <c r="O60" s="75"/>
      <c r="P60" s="10"/>
    </row>
    <row r="61" spans="1:16">
      <c r="A61" s="9"/>
      <c r="B61" s="70">
        <v>54</v>
      </c>
      <c r="C61" s="55" t="s">
        <v>1403</v>
      </c>
      <c r="D61" s="55" t="s">
        <v>1496</v>
      </c>
      <c r="E61" s="55" t="s">
        <v>1497</v>
      </c>
      <c r="F61" s="55" t="s">
        <v>1572</v>
      </c>
      <c r="G61" s="55" t="s">
        <v>1499</v>
      </c>
      <c r="H61" s="55" t="s">
        <v>1500</v>
      </c>
      <c r="I61" s="56">
        <v>43152</v>
      </c>
      <c r="J61" s="56">
        <v>43159</v>
      </c>
      <c r="K61" s="56">
        <v>43160</v>
      </c>
      <c r="L61" s="55" t="s">
        <v>147</v>
      </c>
      <c r="M61" s="56"/>
      <c r="N61" s="68">
        <v>560000</v>
      </c>
      <c r="O61" s="74"/>
      <c r="P61" s="10"/>
    </row>
    <row r="62" spans="1:16">
      <c r="A62" s="9"/>
      <c r="B62" s="72">
        <v>55</v>
      </c>
      <c r="C62" s="58" t="s">
        <v>1403</v>
      </c>
      <c r="D62" s="58" t="s">
        <v>1577</v>
      </c>
      <c r="E62" s="58" t="s">
        <v>1656</v>
      </c>
      <c r="F62" s="58" t="s">
        <v>1572</v>
      </c>
      <c r="G62" s="58" t="s">
        <v>1657</v>
      </c>
      <c r="H62" s="58" t="s">
        <v>1559</v>
      </c>
      <c r="I62" s="59">
        <v>43143</v>
      </c>
      <c r="J62" s="59">
        <v>43136</v>
      </c>
      <c r="K62" s="59">
        <v>43136</v>
      </c>
      <c r="L62" s="58" t="s">
        <v>1658</v>
      </c>
      <c r="M62" s="59"/>
      <c r="N62" s="69">
        <v>30560000</v>
      </c>
      <c r="O62" s="75"/>
      <c r="P62" s="10"/>
    </row>
    <row r="63" spans="1:16">
      <c r="A63" s="9"/>
      <c r="B63" s="70">
        <v>56</v>
      </c>
      <c r="C63" s="55" t="s">
        <v>1403</v>
      </c>
      <c r="D63" s="55" t="s">
        <v>1505</v>
      </c>
      <c r="E63" s="55" t="s">
        <v>1659</v>
      </c>
      <c r="F63" s="55" t="s">
        <v>1572</v>
      </c>
      <c r="G63" s="55" t="s">
        <v>1660</v>
      </c>
      <c r="H63" s="55" t="s">
        <v>1661</v>
      </c>
      <c r="I63" s="56">
        <v>43137</v>
      </c>
      <c r="J63" s="56">
        <v>42676</v>
      </c>
      <c r="K63" s="56">
        <v>42676</v>
      </c>
      <c r="L63" s="55" t="s">
        <v>148</v>
      </c>
      <c r="M63" s="56" t="s">
        <v>149</v>
      </c>
      <c r="N63" s="68">
        <v>3542400</v>
      </c>
      <c r="O63" s="74"/>
      <c r="P63" s="10"/>
    </row>
    <row r="64" spans="1:16">
      <c r="A64" s="9"/>
      <c r="B64" s="72">
        <v>57</v>
      </c>
      <c r="C64" s="58" t="s">
        <v>1403</v>
      </c>
      <c r="D64" s="58" t="s">
        <v>1505</v>
      </c>
      <c r="E64" s="58" t="s">
        <v>1662</v>
      </c>
      <c r="F64" s="58" t="s">
        <v>1572</v>
      </c>
      <c r="G64" s="58" t="s">
        <v>1660</v>
      </c>
      <c r="H64" s="58" t="s">
        <v>1661</v>
      </c>
      <c r="I64" s="59">
        <v>43137</v>
      </c>
      <c r="J64" s="59">
        <v>42627</v>
      </c>
      <c r="K64" s="59">
        <v>42627</v>
      </c>
      <c r="L64" s="58" t="s">
        <v>40</v>
      </c>
      <c r="M64" s="59" t="s">
        <v>150</v>
      </c>
      <c r="N64" s="69">
        <v>196112</v>
      </c>
      <c r="O64" s="75"/>
      <c r="P64" s="10"/>
    </row>
    <row r="65" spans="1:16">
      <c r="A65" s="9"/>
      <c r="B65" s="70">
        <v>58</v>
      </c>
      <c r="C65" s="55" t="s">
        <v>1403</v>
      </c>
      <c r="D65" s="55" t="s">
        <v>1505</v>
      </c>
      <c r="E65" s="55" t="s">
        <v>1663</v>
      </c>
      <c r="F65" s="55" t="s">
        <v>1572</v>
      </c>
      <c r="G65" s="55" t="s">
        <v>1660</v>
      </c>
      <c r="H65" s="55" t="s">
        <v>1661</v>
      </c>
      <c r="I65" s="56">
        <v>43137</v>
      </c>
      <c r="J65" s="56">
        <v>42562</v>
      </c>
      <c r="K65" s="56">
        <v>42562</v>
      </c>
      <c r="L65" s="55" t="s">
        <v>44</v>
      </c>
      <c r="M65" s="56" t="s">
        <v>151</v>
      </c>
      <c r="N65" s="68">
        <v>357588</v>
      </c>
      <c r="O65" s="74"/>
      <c r="P65" s="10"/>
    </row>
    <row r="66" spans="1:16">
      <c r="A66" s="9"/>
      <c r="B66" s="72">
        <v>59</v>
      </c>
      <c r="C66" s="58" t="s">
        <v>1403</v>
      </c>
      <c r="D66" s="58" t="s">
        <v>1505</v>
      </c>
      <c r="E66" s="58" t="s">
        <v>1664</v>
      </c>
      <c r="F66" s="58" t="s">
        <v>1572</v>
      </c>
      <c r="G66" s="58" t="s">
        <v>1660</v>
      </c>
      <c r="H66" s="58" t="s">
        <v>1661</v>
      </c>
      <c r="I66" s="59">
        <v>43115</v>
      </c>
      <c r="J66" s="59">
        <v>43129</v>
      </c>
      <c r="K66" s="59">
        <v>43131</v>
      </c>
      <c r="L66" s="58" t="s">
        <v>148</v>
      </c>
      <c r="M66" s="59"/>
      <c r="N66" s="69">
        <v>6350400</v>
      </c>
      <c r="O66" s="75"/>
      <c r="P66" s="10"/>
    </row>
    <row r="67" spans="1:16">
      <c r="A67" s="9"/>
      <c r="B67" s="70">
        <v>60</v>
      </c>
      <c r="C67" s="55" t="s">
        <v>1403</v>
      </c>
      <c r="D67" s="55" t="s">
        <v>1505</v>
      </c>
      <c r="E67" s="55" t="s">
        <v>1665</v>
      </c>
      <c r="F67" s="55" t="s">
        <v>1572</v>
      </c>
      <c r="G67" s="55" t="s">
        <v>1666</v>
      </c>
      <c r="H67" s="55" t="s">
        <v>1667</v>
      </c>
      <c r="I67" s="56">
        <v>43095</v>
      </c>
      <c r="J67" s="56">
        <v>43133</v>
      </c>
      <c r="K67" s="56">
        <v>43136</v>
      </c>
      <c r="L67" s="55" t="s">
        <v>1668</v>
      </c>
      <c r="M67" s="56" t="s">
        <v>152</v>
      </c>
      <c r="N67" s="68">
        <v>28920000</v>
      </c>
      <c r="O67" s="74"/>
      <c r="P67" s="10"/>
    </row>
    <row r="68" spans="1:16">
      <c r="A68" s="9"/>
      <c r="B68" s="72">
        <v>61</v>
      </c>
      <c r="C68" s="58" t="s">
        <v>1403</v>
      </c>
      <c r="D68" s="58" t="s">
        <v>1505</v>
      </c>
      <c r="E68" s="58" t="s">
        <v>1669</v>
      </c>
      <c r="F68" s="58" t="s">
        <v>1572</v>
      </c>
      <c r="G68" s="58" t="s">
        <v>1670</v>
      </c>
      <c r="H68" s="58" t="s">
        <v>1671</v>
      </c>
      <c r="I68" s="59">
        <v>43081</v>
      </c>
      <c r="J68" s="59">
        <v>43095</v>
      </c>
      <c r="K68" s="59">
        <v>43096</v>
      </c>
      <c r="L68" s="58" t="s">
        <v>1672</v>
      </c>
      <c r="M68" s="59"/>
      <c r="N68" s="69">
        <v>14513040</v>
      </c>
      <c r="O68" s="75"/>
      <c r="P68" s="10"/>
    </row>
    <row r="69" spans="1:16">
      <c r="A69" s="9"/>
      <c r="B69" s="70">
        <v>62</v>
      </c>
      <c r="C69" s="55" t="s">
        <v>1482</v>
      </c>
      <c r="D69" s="55" t="s">
        <v>1505</v>
      </c>
      <c r="E69" s="55" t="s">
        <v>1673</v>
      </c>
      <c r="F69" s="55" t="s">
        <v>1572</v>
      </c>
      <c r="G69" s="55" t="s">
        <v>1674</v>
      </c>
      <c r="H69" s="55" t="s">
        <v>1504</v>
      </c>
      <c r="I69" s="56">
        <v>43509</v>
      </c>
      <c r="J69" s="56">
        <v>43462</v>
      </c>
      <c r="K69" s="56">
        <v>43462</v>
      </c>
      <c r="L69" s="55" t="s">
        <v>153</v>
      </c>
      <c r="M69" s="56" t="s">
        <v>154</v>
      </c>
      <c r="N69" s="68">
        <v>726702372</v>
      </c>
      <c r="O69" s="74"/>
      <c r="P69" s="10"/>
    </row>
    <row r="70" spans="1:16">
      <c r="A70" s="9"/>
      <c r="B70" s="72">
        <v>63</v>
      </c>
      <c r="C70" s="58" t="s">
        <v>1482</v>
      </c>
      <c r="D70" s="58" t="s">
        <v>1577</v>
      </c>
      <c r="E70" s="58" t="s">
        <v>1675</v>
      </c>
      <c r="F70" s="58" t="s">
        <v>1572</v>
      </c>
      <c r="G70" s="58" t="s">
        <v>1676</v>
      </c>
      <c r="H70" s="58" t="s">
        <v>1677</v>
      </c>
      <c r="I70" s="59">
        <v>43504</v>
      </c>
      <c r="J70" s="59">
        <v>43481</v>
      </c>
      <c r="K70" s="59">
        <v>43481</v>
      </c>
      <c r="L70" s="58" t="s">
        <v>1678</v>
      </c>
      <c r="M70" s="59"/>
      <c r="N70" s="69">
        <v>1306800</v>
      </c>
      <c r="O70" s="75"/>
      <c r="P70" s="10"/>
    </row>
    <row r="71" spans="1:16">
      <c r="A71" s="9"/>
      <c r="B71" s="70">
        <v>64</v>
      </c>
      <c r="C71" s="55" t="s">
        <v>1482</v>
      </c>
      <c r="D71" s="55" t="s">
        <v>1505</v>
      </c>
      <c r="E71" s="55" t="s">
        <v>1679</v>
      </c>
      <c r="F71" s="55" t="s">
        <v>1572</v>
      </c>
      <c r="G71" s="55" t="s">
        <v>1586</v>
      </c>
      <c r="H71" s="55" t="s">
        <v>1587</v>
      </c>
      <c r="I71" s="56">
        <v>43483</v>
      </c>
      <c r="J71" s="56">
        <v>43322</v>
      </c>
      <c r="K71" s="56">
        <v>43322</v>
      </c>
      <c r="L71" s="55" t="s">
        <v>138</v>
      </c>
      <c r="M71" s="56" t="s">
        <v>139</v>
      </c>
      <c r="N71" s="68">
        <v>34837020</v>
      </c>
      <c r="O71" s="74"/>
      <c r="P71" s="10"/>
    </row>
    <row r="72" spans="1:16">
      <c r="A72" s="9"/>
      <c r="B72" s="72">
        <v>65</v>
      </c>
      <c r="C72" s="58" t="s">
        <v>1482</v>
      </c>
      <c r="D72" s="58" t="s">
        <v>1505</v>
      </c>
      <c r="E72" s="58" t="s">
        <v>1680</v>
      </c>
      <c r="F72" s="58" t="s">
        <v>1572</v>
      </c>
      <c r="G72" s="58" t="s">
        <v>1681</v>
      </c>
      <c r="H72" s="58" t="s">
        <v>1671</v>
      </c>
      <c r="I72" s="59">
        <v>43462</v>
      </c>
      <c r="J72" s="59">
        <v>43409</v>
      </c>
      <c r="K72" s="59">
        <v>43409</v>
      </c>
      <c r="L72" s="58" t="s">
        <v>1682</v>
      </c>
      <c r="M72" s="59" t="s">
        <v>66</v>
      </c>
      <c r="N72" s="69">
        <v>21924000</v>
      </c>
      <c r="O72" s="75"/>
      <c r="P72" s="10"/>
    </row>
    <row r="73" spans="1:16">
      <c r="A73" s="9"/>
      <c r="B73" s="70">
        <v>66</v>
      </c>
      <c r="C73" s="55" t="s">
        <v>1482</v>
      </c>
      <c r="D73" s="55" t="s">
        <v>1505</v>
      </c>
      <c r="E73" s="55" t="s">
        <v>1683</v>
      </c>
      <c r="F73" s="55" t="s">
        <v>1572</v>
      </c>
      <c r="G73" s="55" t="s">
        <v>1684</v>
      </c>
      <c r="H73" s="55" t="s">
        <v>1685</v>
      </c>
      <c r="I73" s="56">
        <v>43433</v>
      </c>
      <c r="J73" s="56">
        <v>43455</v>
      </c>
      <c r="K73" s="56">
        <v>43460</v>
      </c>
      <c r="L73" s="55" t="s">
        <v>1686</v>
      </c>
      <c r="M73" s="56" t="s">
        <v>155</v>
      </c>
      <c r="N73" s="68">
        <v>2203200</v>
      </c>
      <c r="O73" s="74"/>
      <c r="P73" s="10"/>
    </row>
    <row r="74" spans="1:16">
      <c r="A74" s="9"/>
      <c r="B74" s="72">
        <v>67</v>
      </c>
      <c r="C74" s="58" t="s">
        <v>1482</v>
      </c>
      <c r="D74" s="58" t="s">
        <v>1577</v>
      </c>
      <c r="E74" s="58" t="s">
        <v>1687</v>
      </c>
      <c r="F74" s="58" t="s">
        <v>1572</v>
      </c>
      <c r="G74" s="58" t="s">
        <v>1578</v>
      </c>
      <c r="H74" s="58" t="s">
        <v>1513</v>
      </c>
      <c r="I74" s="59">
        <v>43434</v>
      </c>
      <c r="J74" s="59">
        <v>40963</v>
      </c>
      <c r="K74" s="59">
        <v>40963</v>
      </c>
      <c r="L74" s="58" t="s">
        <v>1688</v>
      </c>
      <c r="M74" s="59"/>
      <c r="N74" s="69">
        <v>878591</v>
      </c>
      <c r="O74" s="75"/>
      <c r="P74" s="10"/>
    </row>
    <row r="75" spans="1:16">
      <c r="A75" s="9"/>
      <c r="B75" s="70">
        <v>68</v>
      </c>
      <c r="C75" s="55" t="s">
        <v>1482</v>
      </c>
      <c r="D75" s="55" t="s">
        <v>1505</v>
      </c>
      <c r="E75" s="55" t="s">
        <v>1689</v>
      </c>
      <c r="F75" s="55" t="s">
        <v>1572</v>
      </c>
      <c r="G75" s="55" t="s">
        <v>1593</v>
      </c>
      <c r="H75" s="55" t="s">
        <v>1548</v>
      </c>
      <c r="I75" s="56">
        <v>43426</v>
      </c>
      <c r="J75" s="56">
        <v>43447</v>
      </c>
      <c r="K75" s="56">
        <v>43451</v>
      </c>
      <c r="L75" s="55" t="s">
        <v>131</v>
      </c>
      <c r="M75" s="56" t="s">
        <v>132</v>
      </c>
      <c r="N75" s="68">
        <v>7383312</v>
      </c>
      <c r="O75" s="74"/>
      <c r="P75" s="10"/>
    </row>
    <row r="76" spans="1:16">
      <c r="A76" s="9"/>
      <c r="B76" s="72">
        <v>69</v>
      </c>
      <c r="C76" s="58" t="s">
        <v>1482</v>
      </c>
      <c r="D76" s="58" t="s">
        <v>1579</v>
      </c>
      <c r="E76" s="58" t="s">
        <v>1690</v>
      </c>
      <c r="F76" s="58" t="s">
        <v>1572</v>
      </c>
      <c r="G76" s="58" t="s">
        <v>1691</v>
      </c>
      <c r="H76" s="58" t="s">
        <v>1590</v>
      </c>
      <c r="I76" s="59">
        <v>43412</v>
      </c>
      <c r="J76" s="59" t="s">
        <v>0</v>
      </c>
      <c r="K76" s="59" t="s">
        <v>0</v>
      </c>
      <c r="L76" s="58" t="s">
        <v>1591</v>
      </c>
      <c r="M76" s="59"/>
      <c r="N76" s="69">
        <v>13000000</v>
      </c>
      <c r="O76" s="75"/>
      <c r="P76" s="10"/>
    </row>
    <row r="77" spans="1:16">
      <c r="A77" s="9"/>
      <c r="B77" s="70">
        <v>70</v>
      </c>
      <c r="C77" s="55" t="s">
        <v>1482</v>
      </c>
      <c r="D77" s="55" t="s">
        <v>1496</v>
      </c>
      <c r="E77" s="55" t="s">
        <v>1692</v>
      </c>
      <c r="F77" s="55" t="s">
        <v>1572</v>
      </c>
      <c r="G77" s="55" t="s">
        <v>1576</v>
      </c>
      <c r="H77" s="55" t="s">
        <v>1548</v>
      </c>
      <c r="I77" s="56">
        <v>43411</v>
      </c>
      <c r="J77" s="56">
        <v>43425</v>
      </c>
      <c r="K77" s="56">
        <v>43425</v>
      </c>
      <c r="L77" s="55" t="s">
        <v>156</v>
      </c>
      <c r="M77" s="56"/>
      <c r="N77" s="68">
        <v>5184000</v>
      </c>
      <c r="O77" s="74"/>
      <c r="P77" s="10"/>
    </row>
    <row r="78" spans="1:16">
      <c r="A78" s="9"/>
      <c r="B78" s="72">
        <v>71</v>
      </c>
      <c r="C78" s="58" t="s">
        <v>1482</v>
      </c>
      <c r="D78" s="58" t="s">
        <v>1505</v>
      </c>
      <c r="E78" s="58" t="s">
        <v>1693</v>
      </c>
      <c r="F78" s="58" t="s">
        <v>1572</v>
      </c>
      <c r="G78" s="58" t="s">
        <v>1694</v>
      </c>
      <c r="H78" s="58" t="s">
        <v>1650</v>
      </c>
      <c r="I78" s="59">
        <v>43378</v>
      </c>
      <c r="J78" s="59">
        <v>43395</v>
      </c>
      <c r="K78" s="59">
        <v>43404</v>
      </c>
      <c r="L78" s="58" t="s">
        <v>1585</v>
      </c>
      <c r="M78" s="59" t="s">
        <v>157</v>
      </c>
      <c r="N78" s="69">
        <v>25776921</v>
      </c>
      <c r="O78" s="75"/>
      <c r="P78" s="10"/>
    </row>
    <row r="79" spans="1:16">
      <c r="A79" s="9"/>
      <c r="B79" s="70">
        <v>72</v>
      </c>
      <c r="C79" s="55" t="s">
        <v>1482</v>
      </c>
      <c r="D79" s="55" t="s">
        <v>1505</v>
      </c>
      <c r="E79" s="55" t="s">
        <v>1695</v>
      </c>
      <c r="F79" s="55" t="s">
        <v>1572</v>
      </c>
      <c r="G79" s="55" t="s">
        <v>1694</v>
      </c>
      <c r="H79" s="55" t="s">
        <v>1650</v>
      </c>
      <c r="I79" s="56">
        <v>43378</v>
      </c>
      <c r="J79" s="56">
        <v>43395</v>
      </c>
      <c r="K79" s="56">
        <v>43402</v>
      </c>
      <c r="L79" s="55" t="s">
        <v>1585</v>
      </c>
      <c r="M79" s="56" t="s">
        <v>157</v>
      </c>
      <c r="N79" s="68">
        <v>1901858</v>
      </c>
      <c r="O79" s="74"/>
      <c r="P79" s="10"/>
    </row>
    <row r="80" spans="1:16">
      <c r="A80" s="9"/>
      <c r="B80" s="72">
        <v>73</v>
      </c>
      <c r="C80" s="58" t="s">
        <v>1482</v>
      </c>
      <c r="D80" s="58" t="s">
        <v>1505</v>
      </c>
      <c r="E80" s="58" t="s">
        <v>1696</v>
      </c>
      <c r="F80" s="58" t="s">
        <v>1572</v>
      </c>
      <c r="G80" s="58" t="s">
        <v>1697</v>
      </c>
      <c r="H80" s="58" t="s">
        <v>1671</v>
      </c>
      <c r="I80" s="59">
        <v>43333</v>
      </c>
      <c r="J80" s="59">
        <v>43385</v>
      </c>
      <c r="K80" s="59">
        <v>43409</v>
      </c>
      <c r="L80" s="58" t="s">
        <v>1682</v>
      </c>
      <c r="M80" s="59" t="s">
        <v>66</v>
      </c>
      <c r="N80" s="69">
        <v>21924000</v>
      </c>
      <c r="O80" s="75"/>
      <c r="P80" s="10"/>
    </row>
    <row r="81" spans="1:16">
      <c r="A81" s="9"/>
      <c r="B81" s="70">
        <v>74</v>
      </c>
      <c r="C81" s="55" t="s">
        <v>1482</v>
      </c>
      <c r="D81" s="55" t="s">
        <v>1505</v>
      </c>
      <c r="E81" s="55" t="s">
        <v>1680</v>
      </c>
      <c r="F81" s="55" t="s">
        <v>1572</v>
      </c>
      <c r="G81" s="55" t="s">
        <v>1510</v>
      </c>
      <c r="H81" s="55" t="s">
        <v>1671</v>
      </c>
      <c r="I81" s="56">
        <v>43333</v>
      </c>
      <c r="J81" s="56">
        <v>43385</v>
      </c>
      <c r="K81" s="56">
        <v>43409</v>
      </c>
      <c r="L81" s="55" t="s">
        <v>1682</v>
      </c>
      <c r="M81" s="56" t="s">
        <v>66</v>
      </c>
      <c r="N81" s="68">
        <v>21924000</v>
      </c>
      <c r="O81" s="74"/>
      <c r="P81" s="10"/>
    </row>
    <row r="82" spans="1:16">
      <c r="A82" s="9"/>
      <c r="B82" s="72">
        <v>75</v>
      </c>
      <c r="C82" s="58" t="s">
        <v>1482</v>
      </c>
      <c r="D82" s="58" t="s">
        <v>1505</v>
      </c>
      <c r="E82" s="58" t="s">
        <v>1698</v>
      </c>
      <c r="F82" s="58" t="s">
        <v>1572</v>
      </c>
      <c r="G82" s="58" t="s">
        <v>1699</v>
      </c>
      <c r="H82" s="58" t="s">
        <v>1537</v>
      </c>
      <c r="I82" s="59">
        <v>43333</v>
      </c>
      <c r="J82" s="59">
        <v>43147</v>
      </c>
      <c r="K82" s="59">
        <v>43147</v>
      </c>
      <c r="L82" s="58" t="s">
        <v>1596</v>
      </c>
      <c r="M82" s="59" t="s">
        <v>158</v>
      </c>
      <c r="N82" s="69">
        <v>8067600</v>
      </c>
      <c r="O82" s="75"/>
      <c r="P82" s="10"/>
    </row>
    <row r="83" spans="1:16">
      <c r="A83" s="9"/>
      <c r="B83" s="70">
        <v>76</v>
      </c>
      <c r="C83" s="55" t="s">
        <v>1482</v>
      </c>
      <c r="D83" s="55" t="s">
        <v>1505</v>
      </c>
      <c r="E83" s="55" t="s">
        <v>1700</v>
      </c>
      <c r="F83" s="55" t="s">
        <v>1572</v>
      </c>
      <c r="G83" s="55" t="s">
        <v>1701</v>
      </c>
      <c r="H83" s="55" t="s">
        <v>1551</v>
      </c>
      <c r="I83" s="56">
        <v>43322</v>
      </c>
      <c r="J83" s="56">
        <v>43341</v>
      </c>
      <c r="K83" s="56">
        <v>43343</v>
      </c>
      <c r="L83" s="55" t="s">
        <v>1702</v>
      </c>
      <c r="M83" s="56" t="s">
        <v>159</v>
      </c>
      <c r="N83" s="68">
        <v>40644392</v>
      </c>
      <c r="O83" s="74"/>
      <c r="P83" s="10"/>
    </row>
    <row r="84" spans="1:16">
      <c r="A84" s="9"/>
      <c r="B84" s="72">
        <v>77</v>
      </c>
      <c r="C84" s="58" t="s">
        <v>1482</v>
      </c>
      <c r="D84" s="58" t="s">
        <v>1505</v>
      </c>
      <c r="E84" s="58" t="s">
        <v>1703</v>
      </c>
      <c r="F84" s="58" t="s">
        <v>1572</v>
      </c>
      <c r="G84" s="58" t="s">
        <v>1701</v>
      </c>
      <c r="H84" s="58" t="s">
        <v>1551</v>
      </c>
      <c r="I84" s="59">
        <v>43322</v>
      </c>
      <c r="J84" s="59">
        <v>43341</v>
      </c>
      <c r="K84" s="59">
        <v>43343</v>
      </c>
      <c r="L84" s="58" t="s">
        <v>1702</v>
      </c>
      <c r="M84" s="59" t="s">
        <v>159</v>
      </c>
      <c r="N84" s="69">
        <v>71749899</v>
      </c>
      <c r="O84" s="75"/>
      <c r="P84" s="10"/>
    </row>
    <row r="85" spans="1:16">
      <c r="A85" s="9"/>
      <c r="B85" s="70">
        <v>78</v>
      </c>
      <c r="C85" s="55" t="s">
        <v>1482</v>
      </c>
      <c r="D85" s="55" t="s">
        <v>1505</v>
      </c>
      <c r="E85" s="55" t="s">
        <v>1704</v>
      </c>
      <c r="F85" s="55" t="s">
        <v>1572</v>
      </c>
      <c r="G85" s="55" t="s">
        <v>1701</v>
      </c>
      <c r="H85" s="55" t="s">
        <v>1551</v>
      </c>
      <c r="I85" s="56">
        <v>43322</v>
      </c>
      <c r="J85" s="56">
        <v>43341</v>
      </c>
      <c r="K85" s="56">
        <v>43343</v>
      </c>
      <c r="L85" s="55" t="s">
        <v>1702</v>
      </c>
      <c r="M85" s="56" t="s">
        <v>159</v>
      </c>
      <c r="N85" s="68">
        <v>160755963</v>
      </c>
      <c r="O85" s="74"/>
      <c r="P85" s="10"/>
    </row>
    <row r="86" spans="1:16">
      <c r="A86" s="9"/>
      <c r="B86" s="72">
        <v>79</v>
      </c>
      <c r="C86" s="58" t="s">
        <v>1482</v>
      </c>
      <c r="D86" s="58" t="s">
        <v>1505</v>
      </c>
      <c r="E86" s="58" t="s">
        <v>1705</v>
      </c>
      <c r="F86" s="58" t="s">
        <v>1572</v>
      </c>
      <c r="G86" s="58" t="s">
        <v>1701</v>
      </c>
      <c r="H86" s="58" t="s">
        <v>1551</v>
      </c>
      <c r="I86" s="59">
        <v>43322</v>
      </c>
      <c r="J86" s="59">
        <v>43341</v>
      </c>
      <c r="K86" s="59">
        <v>43343</v>
      </c>
      <c r="L86" s="58" t="s">
        <v>1702</v>
      </c>
      <c r="M86" s="59" t="s">
        <v>159</v>
      </c>
      <c r="N86" s="69">
        <v>51074069</v>
      </c>
      <c r="O86" s="75"/>
      <c r="P86" s="10"/>
    </row>
    <row r="87" spans="1:16">
      <c r="A87" s="9"/>
      <c r="B87" s="70">
        <v>80</v>
      </c>
      <c r="C87" s="55" t="s">
        <v>1482</v>
      </c>
      <c r="D87" s="55" t="s">
        <v>1577</v>
      </c>
      <c r="E87" s="55" t="s">
        <v>1706</v>
      </c>
      <c r="F87" s="55" t="s">
        <v>1572</v>
      </c>
      <c r="G87" s="55" t="s">
        <v>1578</v>
      </c>
      <c r="H87" s="55" t="s">
        <v>1513</v>
      </c>
      <c r="I87" s="56">
        <v>43329</v>
      </c>
      <c r="J87" s="56">
        <v>41215</v>
      </c>
      <c r="K87" s="56">
        <v>41215</v>
      </c>
      <c r="L87" s="55" t="s">
        <v>47</v>
      </c>
      <c r="M87" s="56"/>
      <c r="N87" s="68">
        <v>625548</v>
      </c>
      <c r="O87" s="74"/>
      <c r="P87" s="10"/>
    </row>
    <row r="88" spans="1:16">
      <c r="A88" s="9"/>
      <c r="B88" s="72">
        <v>81</v>
      </c>
      <c r="C88" s="58" t="s">
        <v>1482</v>
      </c>
      <c r="D88" s="58" t="s">
        <v>1577</v>
      </c>
      <c r="E88" s="58" t="s">
        <v>1707</v>
      </c>
      <c r="F88" s="58" t="s">
        <v>1572</v>
      </c>
      <c r="G88" s="58" t="s">
        <v>1578</v>
      </c>
      <c r="H88" s="58" t="s">
        <v>1513</v>
      </c>
      <c r="I88" s="59">
        <v>43295</v>
      </c>
      <c r="J88" s="59">
        <v>41099</v>
      </c>
      <c r="K88" s="59">
        <v>41099</v>
      </c>
      <c r="L88" s="58" t="s">
        <v>1708</v>
      </c>
      <c r="M88" s="59"/>
      <c r="N88" s="69">
        <v>43365</v>
      </c>
      <c r="O88" s="75"/>
      <c r="P88" s="10"/>
    </row>
    <row r="89" spans="1:16">
      <c r="A89" s="9"/>
      <c r="B89" s="70">
        <v>82</v>
      </c>
      <c r="C89" s="55" t="s">
        <v>1409</v>
      </c>
      <c r="D89" s="55" t="s">
        <v>1501</v>
      </c>
      <c r="E89" s="55" t="s">
        <v>1709</v>
      </c>
      <c r="F89" s="55" t="s">
        <v>1572</v>
      </c>
      <c r="G89" s="55" t="s">
        <v>1710</v>
      </c>
      <c r="H89" s="55" t="s">
        <v>1661</v>
      </c>
      <c r="I89" s="56">
        <v>43418</v>
      </c>
      <c r="J89" s="56">
        <v>43425</v>
      </c>
      <c r="K89" s="56">
        <v>43425</v>
      </c>
      <c r="L89" s="55" t="s">
        <v>1711</v>
      </c>
      <c r="M89" s="56"/>
      <c r="N89" s="68">
        <v>368280</v>
      </c>
      <c r="O89" s="74"/>
      <c r="P89" s="10"/>
    </row>
    <row r="90" spans="1:16">
      <c r="A90" s="9"/>
      <c r="B90" s="72">
        <v>83</v>
      </c>
      <c r="C90" s="58" t="s">
        <v>1409</v>
      </c>
      <c r="D90" s="58" t="s">
        <v>1505</v>
      </c>
      <c r="E90" s="58" t="s">
        <v>1712</v>
      </c>
      <c r="F90" s="58" t="s">
        <v>1572</v>
      </c>
      <c r="G90" s="58" t="s">
        <v>1713</v>
      </c>
      <c r="H90" s="58" t="s">
        <v>1714</v>
      </c>
      <c r="I90" s="59">
        <v>43392</v>
      </c>
      <c r="J90" s="59">
        <v>43405</v>
      </c>
      <c r="K90" s="59">
        <v>43405</v>
      </c>
      <c r="L90" s="58" t="s">
        <v>1715</v>
      </c>
      <c r="M90" s="59" t="s">
        <v>160</v>
      </c>
      <c r="N90" s="69">
        <v>2241000</v>
      </c>
      <c r="O90" s="75"/>
      <c r="P90" s="10"/>
    </row>
    <row r="91" spans="1:16">
      <c r="A91" s="9"/>
      <c r="B91" s="70">
        <v>84</v>
      </c>
      <c r="C91" s="55" t="s">
        <v>1409</v>
      </c>
      <c r="D91" s="55" t="s">
        <v>1501</v>
      </c>
      <c r="E91" s="55" t="s">
        <v>1716</v>
      </c>
      <c r="F91" s="55" t="s">
        <v>1572</v>
      </c>
      <c r="G91" s="55" t="s">
        <v>1717</v>
      </c>
      <c r="H91" s="55" t="s">
        <v>1677</v>
      </c>
      <c r="I91" s="56">
        <v>43356</v>
      </c>
      <c r="J91" s="56">
        <v>43368</v>
      </c>
      <c r="K91" s="56">
        <v>43368</v>
      </c>
      <c r="L91" s="55" t="s">
        <v>1718</v>
      </c>
      <c r="M91" s="56"/>
      <c r="N91" s="68">
        <v>2699956</v>
      </c>
      <c r="O91" s="74"/>
      <c r="P91" s="10"/>
    </row>
    <row r="92" spans="1:16">
      <c r="A92" s="9"/>
      <c r="B92" s="72">
        <v>85</v>
      </c>
      <c r="C92" s="58" t="s">
        <v>1409</v>
      </c>
      <c r="D92" s="58" t="s">
        <v>1577</v>
      </c>
      <c r="E92" s="58" t="s">
        <v>1719</v>
      </c>
      <c r="F92" s="58" t="s">
        <v>1572</v>
      </c>
      <c r="G92" s="58" t="s">
        <v>1720</v>
      </c>
      <c r="H92" s="58" t="s">
        <v>1685</v>
      </c>
      <c r="I92" s="59">
        <v>43332</v>
      </c>
      <c r="J92" s="59">
        <v>43279</v>
      </c>
      <c r="K92" s="59">
        <v>43279</v>
      </c>
      <c r="L92" s="58" t="s">
        <v>12</v>
      </c>
      <c r="M92" s="59" t="s">
        <v>71</v>
      </c>
      <c r="N92" s="69">
        <v>2354400</v>
      </c>
      <c r="O92" s="75"/>
      <c r="P92" s="10"/>
    </row>
    <row r="93" spans="1:16">
      <c r="A93" s="9"/>
      <c r="B93" s="70">
        <v>86</v>
      </c>
      <c r="C93" s="55" t="s">
        <v>1409</v>
      </c>
      <c r="D93" s="55" t="s">
        <v>1505</v>
      </c>
      <c r="E93" s="55" t="s">
        <v>1721</v>
      </c>
      <c r="F93" s="55" t="s">
        <v>1572</v>
      </c>
      <c r="G93" s="55" t="s">
        <v>1517</v>
      </c>
      <c r="H93" s="55" t="s">
        <v>1590</v>
      </c>
      <c r="I93" s="56">
        <v>43313</v>
      </c>
      <c r="J93" s="56">
        <v>43364</v>
      </c>
      <c r="K93" s="56">
        <v>43369</v>
      </c>
      <c r="L93" s="55" t="s">
        <v>77</v>
      </c>
      <c r="M93" s="56" t="s">
        <v>161</v>
      </c>
      <c r="N93" s="68">
        <v>28868400</v>
      </c>
      <c r="O93" s="74"/>
      <c r="P93" s="10"/>
    </row>
    <row r="94" spans="1:16">
      <c r="A94" s="9"/>
      <c r="B94" s="72">
        <v>87</v>
      </c>
      <c r="C94" s="58" t="s">
        <v>1409</v>
      </c>
      <c r="D94" s="58" t="s">
        <v>1505</v>
      </c>
      <c r="E94" s="58" t="s">
        <v>1722</v>
      </c>
      <c r="F94" s="58" t="s">
        <v>1572</v>
      </c>
      <c r="G94" s="58" t="s">
        <v>1510</v>
      </c>
      <c r="H94" s="58" t="s">
        <v>1590</v>
      </c>
      <c r="I94" s="59">
        <v>43313</v>
      </c>
      <c r="J94" s="59">
        <v>43364</v>
      </c>
      <c r="K94" s="59">
        <v>43369</v>
      </c>
      <c r="L94" s="58" t="s">
        <v>77</v>
      </c>
      <c r="M94" s="59" t="s">
        <v>161</v>
      </c>
      <c r="N94" s="69">
        <v>28868400</v>
      </c>
      <c r="O94" s="75"/>
      <c r="P94" s="10"/>
    </row>
    <row r="95" spans="1:16">
      <c r="A95" s="9"/>
      <c r="B95" s="70">
        <v>88</v>
      </c>
      <c r="C95" s="55" t="s">
        <v>1409</v>
      </c>
      <c r="D95" s="55" t="s">
        <v>1496</v>
      </c>
      <c r="E95" s="55" t="s">
        <v>1723</v>
      </c>
      <c r="F95" s="55" t="s">
        <v>1572</v>
      </c>
      <c r="G95" s="55" t="s">
        <v>1576</v>
      </c>
      <c r="H95" s="55" t="s">
        <v>1548</v>
      </c>
      <c r="I95" s="56">
        <v>43308</v>
      </c>
      <c r="J95" s="56">
        <v>43321</v>
      </c>
      <c r="K95" s="56">
        <v>43321</v>
      </c>
      <c r="L95" s="55" t="s">
        <v>1724</v>
      </c>
      <c r="M95" s="56"/>
      <c r="N95" s="68">
        <v>4849200</v>
      </c>
      <c r="O95" s="74"/>
      <c r="P95" s="10"/>
    </row>
    <row r="96" spans="1:16">
      <c r="A96" s="9"/>
      <c r="B96" s="72">
        <v>89</v>
      </c>
      <c r="C96" s="58" t="s">
        <v>1409</v>
      </c>
      <c r="D96" s="58" t="s">
        <v>1505</v>
      </c>
      <c r="E96" s="58" t="s">
        <v>1725</v>
      </c>
      <c r="F96" s="58" t="s">
        <v>1572</v>
      </c>
      <c r="G96" s="58" t="s">
        <v>1726</v>
      </c>
      <c r="H96" s="58" t="s">
        <v>1727</v>
      </c>
      <c r="I96" s="59">
        <v>43283</v>
      </c>
      <c r="J96" s="59">
        <v>43304</v>
      </c>
      <c r="K96" s="59">
        <v>43304</v>
      </c>
      <c r="L96" s="58" t="s">
        <v>1606</v>
      </c>
      <c r="M96" s="59"/>
      <c r="N96" s="69">
        <v>3830000</v>
      </c>
      <c r="O96" s="75"/>
      <c r="P96" s="10"/>
    </row>
    <row r="97" spans="1:16">
      <c r="A97" s="9"/>
      <c r="B97" s="70">
        <v>90</v>
      </c>
      <c r="C97" s="55" t="s">
        <v>1409</v>
      </c>
      <c r="D97" s="55" t="s">
        <v>1505</v>
      </c>
      <c r="E97" s="55" t="s">
        <v>1728</v>
      </c>
      <c r="F97" s="55" t="s">
        <v>1572</v>
      </c>
      <c r="G97" s="55" t="s">
        <v>1729</v>
      </c>
      <c r="H97" s="55" t="s">
        <v>1548</v>
      </c>
      <c r="I97" s="56">
        <v>43250</v>
      </c>
      <c r="J97" s="56">
        <v>43262</v>
      </c>
      <c r="K97" s="56">
        <v>43270</v>
      </c>
      <c r="L97" s="55" t="s">
        <v>1730</v>
      </c>
      <c r="M97" s="56"/>
      <c r="N97" s="68">
        <v>6478500</v>
      </c>
      <c r="O97" s="74"/>
      <c r="P97" s="10"/>
    </row>
    <row r="98" spans="1:16">
      <c r="A98" s="9"/>
      <c r="B98" s="72">
        <v>91</v>
      </c>
      <c r="C98" s="58" t="s">
        <v>1409</v>
      </c>
      <c r="D98" s="58" t="s">
        <v>1505</v>
      </c>
      <c r="E98" s="58" t="s">
        <v>1731</v>
      </c>
      <c r="F98" s="58" t="s">
        <v>1572</v>
      </c>
      <c r="G98" s="58" t="s">
        <v>1732</v>
      </c>
      <c r="H98" s="58" t="s">
        <v>1733</v>
      </c>
      <c r="I98" s="59">
        <v>43166</v>
      </c>
      <c r="J98" s="59">
        <v>43131</v>
      </c>
      <c r="K98" s="59">
        <v>43131</v>
      </c>
      <c r="L98" s="58" t="s">
        <v>1734</v>
      </c>
      <c r="M98" s="59" t="s">
        <v>162</v>
      </c>
      <c r="N98" s="69">
        <v>3240000</v>
      </c>
      <c r="O98" s="75"/>
      <c r="P98" s="10"/>
    </row>
    <row r="99" spans="1:16">
      <c r="A99" s="9"/>
      <c r="B99" s="70">
        <v>92</v>
      </c>
      <c r="C99" s="55" t="s">
        <v>1409</v>
      </c>
      <c r="D99" s="55" t="s">
        <v>1501</v>
      </c>
      <c r="E99" s="55" t="s">
        <v>1735</v>
      </c>
      <c r="F99" s="55" t="s">
        <v>1572</v>
      </c>
      <c r="G99" s="55" t="s">
        <v>1524</v>
      </c>
      <c r="H99" s="55" t="s">
        <v>1504</v>
      </c>
      <c r="I99" s="56">
        <v>43164</v>
      </c>
      <c r="J99" s="56">
        <v>43174</v>
      </c>
      <c r="K99" s="56">
        <v>43182</v>
      </c>
      <c r="L99" s="55" t="s">
        <v>1736</v>
      </c>
      <c r="M99" s="56"/>
      <c r="N99" s="68">
        <v>999000</v>
      </c>
      <c r="O99" s="74"/>
      <c r="P99" s="10"/>
    </row>
    <row r="100" spans="1:16">
      <c r="A100" s="9"/>
      <c r="B100" s="72">
        <v>93</v>
      </c>
      <c r="C100" s="58" t="s">
        <v>1409</v>
      </c>
      <c r="D100" s="58" t="s">
        <v>1505</v>
      </c>
      <c r="E100" s="58" t="s">
        <v>1737</v>
      </c>
      <c r="F100" s="58" t="s">
        <v>1572</v>
      </c>
      <c r="G100" s="58" t="s">
        <v>1738</v>
      </c>
      <c r="H100" s="58" t="s">
        <v>1621</v>
      </c>
      <c r="I100" s="59">
        <v>43115</v>
      </c>
      <c r="J100" s="59">
        <v>43129</v>
      </c>
      <c r="K100" s="59">
        <v>43129</v>
      </c>
      <c r="L100" s="58" t="s">
        <v>1739</v>
      </c>
      <c r="M100" s="59"/>
      <c r="N100" s="69">
        <v>7777778</v>
      </c>
      <c r="O100" s="75"/>
      <c r="P100" s="10"/>
    </row>
    <row r="101" spans="1:16">
      <c r="A101" s="9"/>
      <c r="B101" s="70">
        <v>94</v>
      </c>
      <c r="C101" s="55" t="s">
        <v>1409</v>
      </c>
      <c r="D101" s="55" t="s">
        <v>1505</v>
      </c>
      <c r="E101" s="55" t="s">
        <v>1740</v>
      </c>
      <c r="F101" s="55" t="s">
        <v>1572</v>
      </c>
      <c r="G101" s="55" t="s">
        <v>1741</v>
      </c>
      <c r="H101" s="55" t="s">
        <v>1504</v>
      </c>
      <c r="I101" s="56">
        <v>43109</v>
      </c>
      <c r="J101" s="56">
        <v>43133</v>
      </c>
      <c r="K101" s="56">
        <v>43136</v>
      </c>
      <c r="L101" s="55" t="s">
        <v>1742</v>
      </c>
      <c r="M101" s="56" t="s">
        <v>163</v>
      </c>
      <c r="N101" s="68">
        <v>6755000</v>
      </c>
      <c r="O101" s="74"/>
      <c r="P101" s="10"/>
    </row>
    <row r="102" spans="1:16">
      <c r="A102" s="9"/>
      <c r="B102" s="72">
        <v>95</v>
      </c>
      <c r="C102" s="58" t="s">
        <v>1409</v>
      </c>
      <c r="D102" s="58" t="s">
        <v>1505</v>
      </c>
      <c r="E102" s="58" t="s">
        <v>1743</v>
      </c>
      <c r="F102" s="58" t="s">
        <v>1572</v>
      </c>
      <c r="G102" s="58" t="s">
        <v>1744</v>
      </c>
      <c r="H102" s="58" t="s">
        <v>1548</v>
      </c>
      <c r="I102" s="59">
        <v>43031</v>
      </c>
      <c r="J102" s="59">
        <v>43059</v>
      </c>
      <c r="K102" s="59">
        <v>43067</v>
      </c>
      <c r="L102" s="58" t="s">
        <v>1745</v>
      </c>
      <c r="M102" s="59" t="s">
        <v>164</v>
      </c>
      <c r="N102" s="69">
        <v>9714600</v>
      </c>
      <c r="O102" s="75"/>
      <c r="P102" s="10"/>
    </row>
    <row r="103" spans="1:16">
      <c r="A103" s="9"/>
      <c r="B103" s="70">
        <v>96</v>
      </c>
      <c r="C103" s="55" t="s">
        <v>1409</v>
      </c>
      <c r="D103" s="55" t="s">
        <v>1505</v>
      </c>
      <c r="E103" s="55" t="s">
        <v>1746</v>
      </c>
      <c r="F103" s="55" t="s">
        <v>1572</v>
      </c>
      <c r="G103" s="55" t="s">
        <v>1510</v>
      </c>
      <c r="H103" s="55" t="s">
        <v>1714</v>
      </c>
      <c r="I103" s="56">
        <v>42997</v>
      </c>
      <c r="J103" s="56">
        <v>43048</v>
      </c>
      <c r="K103" s="56">
        <v>43077</v>
      </c>
      <c r="L103" s="55" t="s">
        <v>11</v>
      </c>
      <c r="M103" s="56" t="s">
        <v>165</v>
      </c>
      <c r="N103" s="68">
        <v>61992000</v>
      </c>
      <c r="O103" s="74"/>
      <c r="P103" s="10"/>
    </row>
    <row r="104" spans="1:16">
      <c r="A104" s="9"/>
      <c r="B104" s="72">
        <v>97</v>
      </c>
      <c r="C104" s="58" t="s">
        <v>1409</v>
      </c>
      <c r="D104" s="58" t="s">
        <v>1505</v>
      </c>
      <c r="E104" s="58" t="s">
        <v>1747</v>
      </c>
      <c r="F104" s="58" t="s">
        <v>1572</v>
      </c>
      <c r="G104" s="58" t="s">
        <v>1748</v>
      </c>
      <c r="H104" s="58" t="s">
        <v>1671</v>
      </c>
      <c r="I104" s="59">
        <v>42908</v>
      </c>
      <c r="J104" s="59">
        <v>41365</v>
      </c>
      <c r="K104" s="59">
        <v>41365</v>
      </c>
      <c r="L104" s="58" t="s">
        <v>83</v>
      </c>
      <c r="M104" s="59" t="s">
        <v>166</v>
      </c>
      <c r="N104" s="69">
        <v>5769664</v>
      </c>
      <c r="O104" s="75"/>
      <c r="P104" s="10"/>
    </row>
    <row r="105" spans="1:16">
      <c r="A105" s="9"/>
      <c r="B105" s="70">
        <v>98</v>
      </c>
      <c r="C105" s="55" t="s">
        <v>1409</v>
      </c>
      <c r="D105" s="55" t="s">
        <v>1505</v>
      </c>
      <c r="E105" s="55" t="s">
        <v>1749</v>
      </c>
      <c r="F105" s="55" t="s">
        <v>1572</v>
      </c>
      <c r="G105" s="55" t="s">
        <v>1748</v>
      </c>
      <c r="H105" s="55" t="s">
        <v>1671</v>
      </c>
      <c r="I105" s="56">
        <v>42881</v>
      </c>
      <c r="J105" s="56">
        <v>41536</v>
      </c>
      <c r="K105" s="56">
        <v>41536</v>
      </c>
      <c r="L105" s="55" t="s">
        <v>167</v>
      </c>
      <c r="M105" s="56" t="s">
        <v>168</v>
      </c>
      <c r="N105" s="68">
        <v>3622500</v>
      </c>
      <c r="O105" s="74"/>
      <c r="P105" s="10"/>
    </row>
    <row r="106" spans="1:16">
      <c r="A106" s="9"/>
      <c r="B106" s="72">
        <v>99</v>
      </c>
      <c r="C106" s="58" t="s">
        <v>1409</v>
      </c>
      <c r="D106" s="58" t="s">
        <v>1579</v>
      </c>
      <c r="E106" s="58" t="s">
        <v>1750</v>
      </c>
      <c r="F106" s="58" t="s">
        <v>1572</v>
      </c>
      <c r="G106" s="58" t="s">
        <v>1691</v>
      </c>
      <c r="H106" s="58" t="s">
        <v>1590</v>
      </c>
      <c r="I106" s="59">
        <v>42769</v>
      </c>
      <c r="J106" s="59" t="s">
        <v>0</v>
      </c>
      <c r="K106" s="59" t="s">
        <v>0</v>
      </c>
      <c r="L106" s="58" t="s">
        <v>67</v>
      </c>
      <c r="M106" s="59"/>
      <c r="N106" s="69">
        <v>4550000</v>
      </c>
      <c r="O106" s="75"/>
      <c r="P106" s="10"/>
    </row>
    <row r="107" spans="1:16">
      <c r="A107" s="9"/>
      <c r="B107" s="70">
        <v>100</v>
      </c>
      <c r="C107" s="55" t="s">
        <v>1409</v>
      </c>
      <c r="D107" s="55" t="s">
        <v>1501</v>
      </c>
      <c r="E107" s="55" t="s">
        <v>1751</v>
      </c>
      <c r="F107" s="55" t="s">
        <v>1572</v>
      </c>
      <c r="G107" s="55" t="s">
        <v>1752</v>
      </c>
      <c r="H107" s="55" t="s">
        <v>1590</v>
      </c>
      <c r="I107" s="56">
        <v>42711</v>
      </c>
      <c r="J107" s="56">
        <v>42718</v>
      </c>
      <c r="K107" s="56">
        <v>42718</v>
      </c>
      <c r="L107" s="55" t="s">
        <v>1753</v>
      </c>
      <c r="M107" s="56"/>
      <c r="N107" s="68">
        <v>37190</v>
      </c>
      <c r="O107" s="74"/>
      <c r="P107" s="10"/>
    </row>
    <row r="108" spans="1:16">
      <c r="A108" s="9"/>
      <c r="B108" s="72">
        <v>101</v>
      </c>
      <c r="C108" s="58" t="s">
        <v>1409</v>
      </c>
      <c r="D108" s="58" t="s">
        <v>1505</v>
      </c>
      <c r="E108" s="58" t="s">
        <v>1754</v>
      </c>
      <c r="F108" s="58" t="s">
        <v>1572</v>
      </c>
      <c r="G108" s="58" t="s">
        <v>1755</v>
      </c>
      <c r="H108" s="58" t="s">
        <v>1756</v>
      </c>
      <c r="I108" s="59">
        <v>42704</v>
      </c>
      <c r="J108" s="59">
        <v>42719</v>
      </c>
      <c r="K108" s="59">
        <v>42730</v>
      </c>
      <c r="L108" s="58" t="s">
        <v>169</v>
      </c>
      <c r="M108" s="59" t="s">
        <v>170</v>
      </c>
      <c r="N108" s="69">
        <v>1566000</v>
      </c>
      <c r="O108" s="75"/>
      <c r="P108" s="10"/>
    </row>
    <row r="109" spans="1:16">
      <c r="A109" s="9"/>
      <c r="B109" s="70">
        <v>102</v>
      </c>
      <c r="C109" s="55" t="s">
        <v>1413</v>
      </c>
      <c r="D109" s="55" t="s">
        <v>1757</v>
      </c>
      <c r="E109" s="55" t="s">
        <v>1758</v>
      </c>
      <c r="F109" s="55" t="s">
        <v>1572</v>
      </c>
      <c r="G109" s="55" t="s">
        <v>1759</v>
      </c>
      <c r="H109" s="55" t="s">
        <v>1548</v>
      </c>
      <c r="I109" s="56">
        <v>43506</v>
      </c>
      <c r="J109" s="56">
        <v>43277</v>
      </c>
      <c r="K109" s="56">
        <v>43277</v>
      </c>
      <c r="L109" s="55" t="s">
        <v>171</v>
      </c>
      <c r="M109" s="56" t="s">
        <v>172</v>
      </c>
      <c r="N109" s="68">
        <v>8070840</v>
      </c>
      <c r="O109" s="74"/>
      <c r="P109" s="10"/>
    </row>
    <row r="110" spans="1:16">
      <c r="A110" s="9"/>
      <c r="B110" s="72">
        <v>103</v>
      </c>
      <c r="C110" s="58" t="s">
        <v>1413</v>
      </c>
      <c r="D110" s="58" t="s">
        <v>1505</v>
      </c>
      <c r="E110" s="58" t="s">
        <v>1760</v>
      </c>
      <c r="F110" s="58" t="s">
        <v>1572</v>
      </c>
      <c r="G110" s="58" t="s">
        <v>1761</v>
      </c>
      <c r="H110" s="58" t="s">
        <v>1534</v>
      </c>
      <c r="I110" s="59">
        <v>43442</v>
      </c>
      <c r="J110" s="59">
        <v>42488</v>
      </c>
      <c r="K110" s="59">
        <v>42488</v>
      </c>
      <c r="L110" s="58" t="s">
        <v>44</v>
      </c>
      <c r="M110" s="59" t="s">
        <v>151</v>
      </c>
      <c r="N110" s="69">
        <v>130442400</v>
      </c>
      <c r="O110" s="75"/>
      <c r="P110" s="10"/>
    </row>
    <row r="111" spans="1:16">
      <c r="A111" s="9"/>
      <c r="B111" s="70">
        <v>104</v>
      </c>
      <c r="C111" s="55" t="s">
        <v>1413</v>
      </c>
      <c r="D111" s="55" t="s">
        <v>1505</v>
      </c>
      <c r="E111" s="55" t="s">
        <v>1762</v>
      </c>
      <c r="F111" s="55" t="s">
        <v>1572</v>
      </c>
      <c r="G111" s="55" t="s">
        <v>1763</v>
      </c>
      <c r="H111" s="55" t="s">
        <v>1677</v>
      </c>
      <c r="I111" s="56">
        <v>43439</v>
      </c>
      <c r="J111" s="56">
        <v>43453</v>
      </c>
      <c r="K111" s="56">
        <v>43453</v>
      </c>
      <c r="L111" s="55" t="s">
        <v>1764</v>
      </c>
      <c r="M111" s="56"/>
      <c r="N111" s="68">
        <v>21320000</v>
      </c>
      <c r="O111" s="74"/>
      <c r="P111" s="10"/>
    </row>
    <row r="112" spans="1:16">
      <c r="A112" s="9"/>
      <c r="B112" s="72">
        <v>105</v>
      </c>
      <c r="C112" s="58" t="s">
        <v>1413</v>
      </c>
      <c r="D112" s="58" t="s">
        <v>1505</v>
      </c>
      <c r="E112" s="58" t="s">
        <v>1765</v>
      </c>
      <c r="F112" s="58" t="s">
        <v>1572</v>
      </c>
      <c r="G112" s="58" t="s">
        <v>1533</v>
      </c>
      <c r="H112" s="58" t="s">
        <v>1534</v>
      </c>
      <c r="I112" s="59">
        <v>43405</v>
      </c>
      <c r="J112" s="59">
        <v>43423</v>
      </c>
      <c r="K112" s="59">
        <v>43424</v>
      </c>
      <c r="L112" s="58" t="s">
        <v>1606</v>
      </c>
      <c r="M112" s="59"/>
      <c r="N112" s="69">
        <v>1600000</v>
      </c>
      <c r="O112" s="75"/>
      <c r="P112" s="10"/>
    </row>
    <row r="113" spans="1:16">
      <c r="A113" s="9"/>
      <c r="B113" s="70">
        <v>106</v>
      </c>
      <c r="C113" s="55" t="s">
        <v>1413</v>
      </c>
      <c r="D113" s="55" t="s">
        <v>1505</v>
      </c>
      <c r="E113" s="55" t="s">
        <v>1766</v>
      </c>
      <c r="F113" s="55" t="s">
        <v>1572</v>
      </c>
      <c r="G113" s="55" t="s">
        <v>1510</v>
      </c>
      <c r="H113" s="55" t="s">
        <v>1513</v>
      </c>
      <c r="I113" s="56">
        <v>43404</v>
      </c>
      <c r="J113" s="56">
        <v>43455</v>
      </c>
      <c r="K113" s="56">
        <v>43474</v>
      </c>
      <c r="L113" s="55" t="s">
        <v>45</v>
      </c>
      <c r="M113" s="56" t="s">
        <v>173</v>
      </c>
      <c r="N113" s="68">
        <v>23652000</v>
      </c>
      <c r="O113" s="74"/>
      <c r="P113" s="10"/>
    </row>
    <row r="114" spans="1:16">
      <c r="A114" s="9"/>
      <c r="B114" s="72">
        <v>107</v>
      </c>
      <c r="C114" s="58" t="s">
        <v>1413</v>
      </c>
      <c r="D114" s="58" t="s">
        <v>1579</v>
      </c>
      <c r="E114" s="58" t="s">
        <v>1767</v>
      </c>
      <c r="F114" s="58" t="s">
        <v>1572</v>
      </c>
      <c r="G114" s="58" t="s">
        <v>1768</v>
      </c>
      <c r="H114" s="58" t="s">
        <v>1769</v>
      </c>
      <c r="I114" s="59">
        <v>43353</v>
      </c>
      <c r="J114" s="59">
        <v>43349</v>
      </c>
      <c r="K114" s="59">
        <v>43349</v>
      </c>
      <c r="L114" s="72" t="s">
        <v>1770</v>
      </c>
      <c r="M114" s="58"/>
      <c r="N114" s="58">
        <v>7250000</v>
      </c>
      <c r="O114" s="75"/>
      <c r="P114" s="10"/>
    </row>
    <row r="115" spans="1:16">
      <c r="A115" s="9"/>
      <c r="B115" s="70">
        <v>108</v>
      </c>
      <c r="C115" s="55" t="s">
        <v>1413</v>
      </c>
      <c r="D115" s="55" t="s">
        <v>1505</v>
      </c>
      <c r="E115" s="55" t="s">
        <v>1771</v>
      </c>
      <c r="F115" s="55" t="s">
        <v>1572</v>
      </c>
      <c r="G115" s="55" t="s">
        <v>1772</v>
      </c>
      <c r="H115" s="55" t="s">
        <v>1590</v>
      </c>
      <c r="I115" s="56">
        <v>43349</v>
      </c>
      <c r="J115" s="56" t="s">
        <v>0</v>
      </c>
      <c r="K115" s="56" t="s">
        <v>0</v>
      </c>
      <c r="L115" s="55" t="s">
        <v>174</v>
      </c>
      <c r="M115" s="56"/>
      <c r="N115" s="68">
        <v>163994400</v>
      </c>
      <c r="O115" s="74"/>
      <c r="P115" s="10"/>
    </row>
    <row r="116" spans="1:16">
      <c r="A116" s="9"/>
      <c r="B116" s="72">
        <v>109</v>
      </c>
      <c r="C116" s="58" t="s">
        <v>1413</v>
      </c>
      <c r="D116" s="58" t="s">
        <v>1579</v>
      </c>
      <c r="E116" s="58" t="s">
        <v>1773</v>
      </c>
      <c r="F116" s="58" t="s">
        <v>1572</v>
      </c>
      <c r="G116" s="58" t="s">
        <v>1774</v>
      </c>
      <c r="H116" s="58" t="s">
        <v>1775</v>
      </c>
      <c r="I116" s="59">
        <v>43340</v>
      </c>
      <c r="J116" s="59">
        <v>43203</v>
      </c>
      <c r="K116" s="59">
        <v>43203</v>
      </c>
      <c r="L116" s="58" t="s">
        <v>1776</v>
      </c>
      <c r="M116" s="59"/>
      <c r="N116" s="69">
        <v>7106400</v>
      </c>
      <c r="O116" s="75"/>
      <c r="P116" s="10"/>
    </row>
    <row r="117" spans="1:16">
      <c r="A117" s="9"/>
      <c r="B117" s="70">
        <v>110</v>
      </c>
      <c r="C117" s="55" t="s">
        <v>1413</v>
      </c>
      <c r="D117" s="55" t="s">
        <v>1505</v>
      </c>
      <c r="E117" s="55" t="s">
        <v>1777</v>
      </c>
      <c r="F117" s="55" t="s">
        <v>1572</v>
      </c>
      <c r="G117" s="55" t="s">
        <v>1778</v>
      </c>
      <c r="H117" s="55" t="s">
        <v>1779</v>
      </c>
      <c r="I117" s="56">
        <v>43307</v>
      </c>
      <c r="J117" s="56">
        <v>43322</v>
      </c>
      <c r="K117" s="56">
        <v>43332</v>
      </c>
      <c r="L117" s="55" t="s">
        <v>1780</v>
      </c>
      <c r="M117" s="56" t="s">
        <v>175</v>
      </c>
      <c r="N117" s="68">
        <v>6890400</v>
      </c>
      <c r="O117" s="74"/>
      <c r="P117" s="10"/>
    </row>
    <row r="118" spans="1:16">
      <c r="A118" s="9"/>
      <c r="B118" s="72">
        <v>111</v>
      </c>
      <c r="C118" s="58" t="s">
        <v>1413</v>
      </c>
      <c r="D118" s="58" t="s">
        <v>1505</v>
      </c>
      <c r="E118" s="58" t="s">
        <v>1771</v>
      </c>
      <c r="F118" s="58" t="s">
        <v>1572</v>
      </c>
      <c r="G118" s="58" t="s">
        <v>1772</v>
      </c>
      <c r="H118" s="58" t="s">
        <v>1590</v>
      </c>
      <c r="I118" s="59">
        <v>43308</v>
      </c>
      <c r="J118" s="59">
        <v>43348</v>
      </c>
      <c r="K118" s="59">
        <v>43349</v>
      </c>
      <c r="L118" s="58" t="s">
        <v>174</v>
      </c>
      <c r="M118" s="59"/>
      <c r="N118" s="69">
        <v>163994400</v>
      </c>
      <c r="O118" s="75"/>
      <c r="P118" s="10"/>
    </row>
    <row r="119" spans="1:16">
      <c r="A119" s="9"/>
      <c r="B119" s="70">
        <v>112</v>
      </c>
      <c r="C119" s="55" t="s">
        <v>1413</v>
      </c>
      <c r="D119" s="55" t="s">
        <v>1579</v>
      </c>
      <c r="E119" s="55" t="s">
        <v>1781</v>
      </c>
      <c r="F119" s="55" t="s">
        <v>1572</v>
      </c>
      <c r="G119" s="55" t="s">
        <v>1782</v>
      </c>
      <c r="H119" s="55" t="s">
        <v>1537</v>
      </c>
      <c r="I119" s="56">
        <v>43299</v>
      </c>
      <c r="J119" s="56">
        <v>43259</v>
      </c>
      <c r="K119" s="56">
        <v>43259</v>
      </c>
      <c r="L119" s="55" t="s">
        <v>1783</v>
      </c>
      <c r="M119" s="56"/>
      <c r="N119" s="68">
        <v>6912000</v>
      </c>
      <c r="O119" s="74"/>
      <c r="P119" s="10"/>
    </row>
    <row r="120" spans="1:16">
      <c r="A120" s="9"/>
      <c r="B120" s="72">
        <v>113</v>
      </c>
      <c r="C120" s="58" t="s">
        <v>1413</v>
      </c>
      <c r="D120" s="58" t="s">
        <v>1505</v>
      </c>
      <c r="E120" s="58" t="s">
        <v>1784</v>
      </c>
      <c r="F120" s="58" t="s">
        <v>1572</v>
      </c>
      <c r="G120" s="58" t="s">
        <v>1785</v>
      </c>
      <c r="H120" s="58" t="s">
        <v>1756</v>
      </c>
      <c r="I120" s="59">
        <v>43130</v>
      </c>
      <c r="J120" s="59">
        <v>43140</v>
      </c>
      <c r="K120" s="59">
        <v>43140</v>
      </c>
      <c r="L120" s="58" t="s">
        <v>176</v>
      </c>
      <c r="M120" s="59"/>
      <c r="N120" s="69">
        <v>3499200</v>
      </c>
      <c r="O120" s="75"/>
      <c r="P120" s="10"/>
    </row>
    <row r="121" spans="1:16">
      <c r="A121" s="9"/>
      <c r="B121" s="70">
        <v>114</v>
      </c>
      <c r="C121" s="55" t="s">
        <v>1413</v>
      </c>
      <c r="D121" s="55" t="s">
        <v>1505</v>
      </c>
      <c r="E121" s="55" t="s">
        <v>1786</v>
      </c>
      <c r="F121" s="55" t="s">
        <v>1572</v>
      </c>
      <c r="G121" s="55" t="s">
        <v>1787</v>
      </c>
      <c r="H121" s="55" t="s">
        <v>1516</v>
      </c>
      <c r="I121" s="56">
        <v>43111</v>
      </c>
      <c r="J121" s="56">
        <v>43124</v>
      </c>
      <c r="K121" s="56">
        <v>43125</v>
      </c>
      <c r="L121" s="55" t="s">
        <v>1678</v>
      </c>
      <c r="M121" s="56"/>
      <c r="N121" s="68">
        <v>21000000</v>
      </c>
      <c r="O121" s="74"/>
      <c r="P121" s="10"/>
    </row>
    <row r="122" spans="1:16">
      <c r="A122" s="9"/>
      <c r="B122" s="72">
        <v>115</v>
      </c>
      <c r="C122" s="58" t="s">
        <v>1413</v>
      </c>
      <c r="D122" s="58" t="s">
        <v>1505</v>
      </c>
      <c r="E122" s="58" t="s">
        <v>1788</v>
      </c>
      <c r="F122" s="58" t="s">
        <v>1572</v>
      </c>
      <c r="G122" s="58" t="s">
        <v>1789</v>
      </c>
      <c r="H122" s="58" t="s">
        <v>1677</v>
      </c>
      <c r="I122" s="59">
        <v>43052</v>
      </c>
      <c r="J122" s="59">
        <v>43069</v>
      </c>
      <c r="K122" s="59">
        <v>43074</v>
      </c>
      <c r="L122" s="58" t="s">
        <v>177</v>
      </c>
      <c r="M122" s="59" t="s">
        <v>178</v>
      </c>
      <c r="N122" s="69">
        <v>14634000</v>
      </c>
      <c r="O122" s="75"/>
      <c r="P122" s="10"/>
    </row>
    <row r="123" spans="1:16">
      <c r="A123" s="9"/>
      <c r="B123" s="70">
        <v>116</v>
      </c>
      <c r="C123" s="55" t="s">
        <v>1413</v>
      </c>
      <c r="D123" s="55" t="s">
        <v>1505</v>
      </c>
      <c r="E123" s="55" t="s">
        <v>1790</v>
      </c>
      <c r="F123" s="55" t="s">
        <v>1572</v>
      </c>
      <c r="G123" s="55" t="s">
        <v>1791</v>
      </c>
      <c r="H123" s="55" t="s">
        <v>1548</v>
      </c>
      <c r="I123" s="56">
        <v>43046</v>
      </c>
      <c r="J123" s="56">
        <v>43097</v>
      </c>
      <c r="K123" s="56">
        <v>43118</v>
      </c>
      <c r="L123" s="55" t="s">
        <v>179</v>
      </c>
      <c r="M123" s="56" t="s">
        <v>180</v>
      </c>
      <c r="N123" s="68">
        <v>79920000</v>
      </c>
      <c r="O123" s="74"/>
      <c r="P123" s="10"/>
    </row>
    <row r="124" spans="1:16">
      <c r="A124" s="9"/>
      <c r="B124" s="72">
        <v>117</v>
      </c>
      <c r="C124" s="58" t="s">
        <v>1413</v>
      </c>
      <c r="D124" s="58" t="s">
        <v>1505</v>
      </c>
      <c r="E124" s="58" t="s">
        <v>1792</v>
      </c>
      <c r="F124" s="58" t="s">
        <v>1572</v>
      </c>
      <c r="G124" s="58" t="s">
        <v>1510</v>
      </c>
      <c r="H124" s="58" t="s">
        <v>1548</v>
      </c>
      <c r="I124" s="59">
        <v>43046</v>
      </c>
      <c r="J124" s="59">
        <v>43097</v>
      </c>
      <c r="K124" s="59">
        <v>43097</v>
      </c>
      <c r="L124" s="58" t="s">
        <v>1793</v>
      </c>
      <c r="M124" s="59" t="s">
        <v>180</v>
      </c>
      <c r="N124" s="69">
        <v>79920000</v>
      </c>
      <c r="O124" s="75"/>
      <c r="P124" s="10"/>
    </row>
    <row r="125" spans="1:16">
      <c r="A125" s="9"/>
      <c r="B125" s="70">
        <v>118</v>
      </c>
      <c r="C125" s="55" t="s">
        <v>1413</v>
      </c>
      <c r="D125" s="55" t="s">
        <v>1505</v>
      </c>
      <c r="E125" s="55" t="s">
        <v>1794</v>
      </c>
      <c r="F125" s="55" t="s">
        <v>1572</v>
      </c>
      <c r="G125" s="55" t="s">
        <v>1580</v>
      </c>
      <c r="H125" s="55" t="s">
        <v>1559</v>
      </c>
      <c r="I125" s="56">
        <v>42999</v>
      </c>
      <c r="J125" s="56">
        <v>43039</v>
      </c>
      <c r="K125" s="56">
        <v>43040</v>
      </c>
      <c r="L125" s="55" t="s">
        <v>44</v>
      </c>
      <c r="M125" s="56"/>
      <c r="N125" s="68">
        <v>813000</v>
      </c>
      <c r="O125" s="74"/>
      <c r="P125" s="10"/>
    </row>
    <row r="126" spans="1:16">
      <c r="A126" s="9"/>
      <c r="B126" s="72">
        <v>119</v>
      </c>
      <c r="C126" s="58" t="s">
        <v>1413</v>
      </c>
      <c r="D126" s="58" t="s">
        <v>1505</v>
      </c>
      <c r="E126" s="58" t="s">
        <v>1795</v>
      </c>
      <c r="F126" s="58" t="s">
        <v>1572</v>
      </c>
      <c r="G126" s="58" t="s">
        <v>1763</v>
      </c>
      <c r="H126" s="58" t="s">
        <v>1677</v>
      </c>
      <c r="I126" s="59">
        <v>42937</v>
      </c>
      <c r="J126" s="59">
        <v>42984</v>
      </c>
      <c r="K126" s="59">
        <v>42985</v>
      </c>
      <c r="L126" s="58" t="s">
        <v>181</v>
      </c>
      <c r="M126" s="59"/>
      <c r="N126" s="69">
        <v>1656500</v>
      </c>
      <c r="O126" s="75"/>
      <c r="P126" s="10"/>
    </row>
    <row r="127" spans="1:16">
      <c r="A127" s="9"/>
      <c r="B127" s="70">
        <v>120</v>
      </c>
      <c r="C127" s="55" t="s">
        <v>1413</v>
      </c>
      <c r="D127" s="55" t="s">
        <v>1505</v>
      </c>
      <c r="E127" s="55" t="s">
        <v>1796</v>
      </c>
      <c r="F127" s="55" t="s">
        <v>1572</v>
      </c>
      <c r="G127" s="55" t="s">
        <v>1797</v>
      </c>
      <c r="H127" s="55" t="s">
        <v>1775</v>
      </c>
      <c r="I127" s="56">
        <v>42929</v>
      </c>
      <c r="J127" s="56">
        <v>42943</v>
      </c>
      <c r="K127" s="56">
        <v>42977</v>
      </c>
      <c r="L127" s="55" t="s">
        <v>40</v>
      </c>
      <c r="M127" s="56" t="s">
        <v>182</v>
      </c>
      <c r="N127" s="68">
        <v>46421424</v>
      </c>
      <c r="O127" s="74">
        <v>552636</v>
      </c>
      <c r="P127" s="10"/>
    </row>
    <row r="128" spans="1:16">
      <c r="A128" s="9"/>
      <c r="B128" s="72">
        <v>121</v>
      </c>
      <c r="C128" s="58" t="s">
        <v>1413</v>
      </c>
      <c r="D128" s="58" t="s">
        <v>1496</v>
      </c>
      <c r="E128" s="58" t="s">
        <v>1798</v>
      </c>
      <c r="F128" s="58" t="s">
        <v>1572</v>
      </c>
      <c r="G128" s="58" t="s">
        <v>1576</v>
      </c>
      <c r="H128" s="58" t="s">
        <v>1548</v>
      </c>
      <c r="I128" s="59">
        <v>42919</v>
      </c>
      <c r="J128" s="59">
        <v>42937</v>
      </c>
      <c r="K128" s="59">
        <v>42937</v>
      </c>
      <c r="L128" s="58" t="s">
        <v>44</v>
      </c>
      <c r="M128" s="59"/>
      <c r="N128" s="69">
        <v>511596</v>
      </c>
      <c r="O128" s="75"/>
      <c r="P128" s="10"/>
    </row>
    <row r="129" spans="1:16">
      <c r="A129" s="9"/>
      <c r="B129" s="70">
        <v>122</v>
      </c>
      <c r="C129" s="55" t="s">
        <v>1483</v>
      </c>
      <c r="D129" s="55" t="s">
        <v>1577</v>
      </c>
      <c r="E129" s="55" t="s">
        <v>1799</v>
      </c>
      <c r="F129" s="55" t="s">
        <v>1572</v>
      </c>
      <c r="G129" s="55" t="s">
        <v>1611</v>
      </c>
      <c r="H129" s="55" t="s">
        <v>1612</v>
      </c>
      <c r="I129" s="56">
        <v>43460</v>
      </c>
      <c r="J129" s="56">
        <v>42696</v>
      </c>
      <c r="K129" s="56">
        <v>42696</v>
      </c>
      <c r="L129" s="55" t="s">
        <v>17</v>
      </c>
      <c r="M129" s="56"/>
      <c r="N129" s="68">
        <v>1995000</v>
      </c>
      <c r="O129" s="74"/>
      <c r="P129" s="10"/>
    </row>
    <row r="130" spans="1:16">
      <c r="A130" s="9"/>
      <c r="B130" s="72">
        <v>123</v>
      </c>
      <c r="C130" s="58" t="s">
        <v>1483</v>
      </c>
      <c r="D130" s="58" t="s">
        <v>1505</v>
      </c>
      <c r="E130" s="58" t="s">
        <v>1800</v>
      </c>
      <c r="F130" s="58" t="s">
        <v>1572</v>
      </c>
      <c r="G130" s="58" t="s">
        <v>1801</v>
      </c>
      <c r="H130" s="58" t="s">
        <v>1661</v>
      </c>
      <c r="I130" s="59">
        <v>43289</v>
      </c>
      <c r="J130" s="59">
        <v>42826</v>
      </c>
      <c r="K130" s="59">
        <v>42826</v>
      </c>
      <c r="L130" s="58" t="s">
        <v>179</v>
      </c>
      <c r="M130" s="59" t="s">
        <v>183</v>
      </c>
      <c r="N130" s="69">
        <v>2713824</v>
      </c>
      <c r="O130" s="75"/>
      <c r="P130" s="10"/>
    </row>
    <row r="131" spans="1:16">
      <c r="A131" s="9"/>
      <c r="B131" s="70">
        <v>124</v>
      </c>
      <c r="C131" s="55" t="s">
        <v>1483</v>
      </c>
      <c r="D131" s="55" t="s">
        <v>1802</v>
      </c>
      <c r="E131" s="55" t="s">
        <v>1803</v>
      </c>
      <c r="F131" s="55" t="s">
        <v>1572</v>
      </c>
      <c r="G131" s="55" t="s">
        <v>1529</v>
      </c>
      <c r="H131" s="55" t="s">
        <v>1504</v>
      </c>
      <c r="I131" s="56">
        <v>43132</v>
      </c>
      <c r="J131" s="56">
        <v>43161</v>
      </c>
      <c r="K131" s="56">
        <v>43191</v>
      </c>
      <c r="L131" s="55" t="s">
        <v>35</v>
      </c>
      <c r="M131" s="56"/>
      <c r="N131" s="68">
        <v>14995800</v>
      </c>
      <c r="O131" s="74"/>
      <c r="P131" s="10"/>
    </row>
    <row r="132" spans="1:16">
      <c r="A132" s="9"/>
      <c r="B132" s="72">
        <v>125</v>
      </c>
      <c r="C132" s="58" t="s">
        <v>1483</v>
      </c>
      <c r="D132" s="58" t="s">
        <v>1505</v>
      </c>
      <c r="E132" s="58" t="s">
        <v>1804</v>
      </c>
      <c r="F132" s="58" t="s">
        <v>1572</v>
      </c>
      <c r="G132" s="58" t="s">
        <v>1624</v>
      </c>
      <c r="H132" s="58" t="s">
        <v>1587</v>
      </c>
      <c r="I132" s="59">
        <v>42796</v>
      </c>
      <c r="J132" s="59">
        <v>42724</v>
      </c>
      <c r="K132" s="59">
        <v>42724</v>
      </c>
      <c r="L132" s="58" t="s">
        <v>45</v>
      </c>
      <c r="M132" s="59" t="s">
        <v>184</v>
      </c>
      <c r="N132" s="69">
        <v>33804000</v>
      </c>
      <c r="O132" s="75"/>
      <c r="P132" s="10"/>
    </row>
    <row r="133" spans="1:16">
      <c r="A133" s="9"/>
      <c r="B133" s="70">
        <v>126</v>
      </c>
      <c r="C133" s="55" t="s">
        <v>1483</v>
      </c>
      <c r="D133" s="55" t="s">
        <v>1505</v>
      </c>
      <c r="E133" s="55" t="s">
        <v>1805</v>
      </c>
      <c r="F133" s="55" t="s">
        <v>1572</v>
      </c>
      <c r="G133" s="55" t="s">
        <v>1806</v>
      </c>
      <c r="H133" s="55" t="s">
        <v>1756</v>
      </c>
      <c r="I133" s="56">
        <v>42776</v>
      </c>
      <c r="J133" s="56">
        <v>42793</v>
      </c>
      <c r="K133" s="56">
        <v>42795</v>
      </c>
      <c r="L133" s="55" t="s">
        <v>167</v>
      </c>
      <c r="M133" s="56" t="s">
        <v>185</v>
      </c>
      <c r="N133" s="68">
        <v>24267600</v>
      </c>
      <c r="O133" s="74"/>
      <c r="P133" s="10"/>
    </row>
    <row r="134" spans="1:16">
      <c r="A134" s="9"/>
      <c r="B134" s="72">
        <v>127</v>
      </c>
      <c r="C134" s="58" t="s">
        <v>1483</v>
      </c>
      <c r="D134" s="58" t="s">
        <v>1505</v>
      </c>
      <c r="E134" s="58" t="s">
        <v>1807</v>
      </c>
      <c r="F134" s="58" t="s">
        <v>1572</v>
      </c>
      <c r="G134" s="58" t="s">
        <v>1510</v>
      </c>
      <c r="H134" s="58" t="s">
        <v>1587</v>
      </c>
      <c r="I134" s="59">
        <v>42671</v>
      </c>
      <c r="J134" s="59">
        <v>42723</v>
      </c>
      <c r="K134" s="59">
        <v>42724</v>
      </c>
      <c r="L134" s="58" t="s">
        <v>45</v>
      </c>
      <c r="M134" s="59" t="s">
        <v>186</v>
      </c>
      <c r="N134" s="69">
        <v>33804000</v>
      </c>
      <c r="O134" s="75"/>
      <c r="P134" s="10"/>
    </row>
    <row r="135" spans="1:16">
      <c r="A135" s="9"/>
      <c r="B135" s="70">
        <v>128</v>
      </c>
      <c r="C135" s="55" t="s">
        <v>1483</v>
      </c>
      <c r="D135" s="55" t="s">
        <v>1802</v>
      </c>
      <c r="E135" s="55" t="s">
        <v>1808</v>
      </c>
      <c r="F135" s="55" t="s">
        <v>1572</v>
      </c>
      <c r="G135" s="55" t="s">
        <v>1809</v>
      </c>
      <c r="H135" s="55" t="s">
        <v>1650</v>
      </c>
      <c r="I135" s="56">
        <v>42418</v>
      </c>
      <c r="J135" s="56">
        <v>42433</v>
      </c>
      <c r="K135" s="56">
        <v>42461</v>
      </c>
      <c r="L135" s="55" t="s">
        <v>179</v>
      </c>
      <c r="M135" s="56" t="s">
        <v>183</v>
      </c>
      <c r="N135" s="68">
        <v>5223139</v>
      </c>
      <c r="O135" s="74"/>
      <c r="P135" s="10"/>
    </row>
    <row r="136" spans="1:16">
      <c r="A136" s="9"/>
      <c r="B136" s="72">
        <v>129</v>
      </c>
      <c r="C136" s="58" t="s">
        <v>1483</v>
      </c>
      <c r="D136" s="58" t="s">
        <v>1505</v>
      </c>
      <c r="E136" s="58" t="s">
        <v>1810</v>
      </c>
      <c r="F136" s="58" t="s">
        <v>1572</v>
      </c>
      <c r="G136" s="58" t="s">
        <v>1529</v>
      </c>
      <c r="H136" s="58" t="s">
        <v>1504</v>
      </c>
      <c r="I136" s="59">
        <v>42186</v>
      </c>
      <c r="J136" s="59">
        <v>42200</v>
      </c>
      <c r="K136" s="59">
        <v>42200</v>
      </c>
      <c r="L136" s="58" t="s">
        <v>35</v>
      </c>
      <c r="M136" s="59" t="s">
        <v>187</v>
      </c>
      <c r="N136" s="69">
        <v>15228000</v>
      </c>
      <c r="O136" s="75">
        <v>15228000</v>
      </c>
      <c r="P136" s="10"/>
    </row>
    <row r="137" spans="1:16">
      <c r="A137" s="9"/>
      <c r="B137" s="70">
        <v>130</v>
      </c>
      <c r="C137" s="55" t="s">
        <v>1483</v>
      </c>
      <c r="D137" s="55" t="s">
        <v>1802</v>
      </c>
      <c r="E137" s="55" t="s">
        <v>1808</v>
      </c>
      <c r="F137" s="55" t="s">
        <v>1572</v>
      </c>
      <c r="G137" s="55" t="s">
        <v>1809</v>
      </c>
      <c r="H137" s="55" t="s">
        <v>1650</v>
      </c>
      <c r="I137" s="56">
        <v>42047</v>
      </c>
      <c r="J137" s="56">
        <v>42066</v>
      </c>
      <c r="K137" s="56">
        <v>42095</v>
      </c>
      <c r="L137" s="55" t="s">
        <v>188</v>
      </c>
      <c r="M137" s="56" t="s">
        <v>189</v>
      </c>
      <c r="N137" s="68">
        <v>2268000</v>
      </c>
      <c r="O137" s="74"/>
      <c r="P137" s="10"/>
    </row>
    <row r="138" spans="1:16">
      <c r="A138" s="9"/>
      <c r="B138" s="72">
        <v>131</v>
      </c>
      <c r="C138" s="58" t="s">
        <v>1483</v>
      </c>
      <c r="D138" s="58" t="s">
        <v>1802</v>
      </c>
      <c r="E138" s="58" t="s">
        <v>1808</v>
      </c>
      <c r="F138" s="58" t="s">
        <v>1572</v>
      </c>
      <c r="G138" s="58" t="s">
        <v>1809</v>
      </c>
      <c r="H138" s="58" t="s">
        <v>1650</v>
      </c>
      <c r="I138" s="59">
        <v>41682</v>
      </c>
      <c r="J138" s="59">
        <v>41703</v>
      </c>
      <c r="K138" s="59">
        <v>41730</v>
      </c>
      <c r="L138" s="58" t="s">
        <v>1793</v>
      </c>
      <c r="M138" s="59" t="s">
        <v>183</v>
      </c>
      <c r="N138" s="69">
        <v>2268000</v>
      </c>
      <c r="O138" s="75"/>
      <c r="P138" s="10"/>
    </row>
    <row r="139" spans="1:16">
      <c r="A139" s="9"/>
      <c r="B139" s="70">
        <v>132</v>
      </c>
      <c r="C139" s="55" t="s">
        <v>1483</v>
      </c>
      <c r="D139" s="55" t="s">
        <v>1505</v>
      </c>
      <c r="E139" s="55" t="s">
        <v>1811</v>
      </c>
      <c r="F139" s="55" t="s">
        <v>1572</v>
      </c>
      <c r="G139" s="55" t="s">
        <v>1533</v>
      </c>
      <c r="H139" s="55" t="s">
        <v>1534</v>
      </c>
      <c r="I139" s="56">
        <v>41131</v>
      </c>
      <c r="J139" s="56">
        <v>41171</v>
      </c>
      <c r="K139" s="56">
        <v>41173</v>
      </c>
      <c r="L139" s="55" t="s">
        <v>190</v>
      </c>
      <c r="M139" s="56"/>
      <c r="N139" s="68">
        <v>45150000</v>
      </c>
      <c r="O139" s="74"/>
      <c r="P139" s="10"/>
    </row>
    <row r="140" spans="1:16">
      <c r="A140" s="9"/>
      <c r="B140" s="72">
        <v>133</v>
      </c>
      <c r="C140" s="58" t="s">
        <v>1433</v>
      </c>
      <c r="D140" s="58" t="s">
        <v>1505</v>
      </c>
      <c r="E140" s="58" t="s">
        <v>1812</v>
      </c>
      <c r="F140" s="58" t="s">
        <v>1572</v>
      </c>
      <c r="G140" s="58" t="s">
        <v>1732</v>
      </c>
      <c r="H140" s="58" t="s">
        <v>1733</v>
      </c>
      <c r="I140" s="59">
        <v>43217</v>
      </c>
      <c r="J140" s="59">
        <v>43173</v>
      </c>
      <c r="K140" s="59">
        <v>43173</v>
      </c>
      <c r="L140" s="58" t="s">
        <v>191</v>
      </c>
      <c r="M140" s="59" t="s">
        <v>192</v>
      </c>
      <c r="N140" s="69">
        <v>13089600</v>
      </c>
      <c r="O140" s="75"/>
      <c r="P140" s="10"/>
    </row>
    <row r="141" spans="1:16">
      <c r="A141" s="9"/>
      <c r="B141" s="70">
        <v>134</v>
      </c>
      <c r="C141" s="55" t="s">
        <v>1433</v>
      </c>
      <c r="D141" s="55" t="s">
        <v>1577</v>
      </c>
      <c r="E141" s="55" t="s">
        <v>1813</v>
      </c>
      <c r="F141" s="55" t="s">
        <v>1572</v>
      </c>
      <c r="G141" s="55" t="s">
        <v>1576</v>
      </c>
      <c r="H141" s="55" t="s">
        <v>1548</v>
      </c>
      <c r="I141" s="56">
        <v>43188</v>
      </c>
      <c r="J141" s="56">
        <v>43187</v>
      </c>
      <c r="K141" s="56">
        <v>43187</v>
      </c>
      <c r="L141" s="55" t="s">
        <v>193</v>
      </c>
      <c r="M141" s="56"/>
      <c r="N141" s="68">
        <v>2746440</v>
      </c>
      <c r="O141" s="74"/>
      <c r="P141" s="10"/>
    </row>
    <row r="142" spans="1:16">
      <c r="A142" s="9"/>
      <c r="B142" s="72">
        <v>135</v>
      </c>
      <c r="C142" s="58" t="s">
        <v>1433</v>
      </c>
      <c r="D142" s="58" t="s">
        <v>1577</v>
      </c>
      <c r="E142" s="58" t="s">
        <v>1814</v>
      </c>
      <c r="F142" s="58" t="s">
        <v>1572</v>
      </c>
      <c r="G142" s="58" t="s">
        <v>1576</v>
      </c>
      <c r="H142" s="58" t="s">
        <v>1548</v>
      </c>
      <c r="I142" s="59">
        <v>42811</v>
      </c>
      <c r="J142" s="59">
        <v>42810</v>
      </c>
      <c r="K142" s="59">
        <v>42810</v>
      </c>
      <c r="L142" s="58" t="s">
        <v>193</v>
      </c>
      <c r="M142" s="59"/>
      <c r="N142" s="69">
        <v>2487240</v>
      </c>
      <c r="O142" s="75"/>
      <c r="P142" s="10"/>
    </row>
    <row r="143" spans="1:16">
      <c r="A143" s="9"/>
      <c r="B143" s="70">
        <v>136</v>
      </c>
      <c r="C143" s="55" t="s">
        <v>1433</v>
      </c>
      <c r="D143" s="55" t="s">
        <v>1505</v>
      </c>
      <c r="E143" s="55" t="s">
        <v>1815</v>
      </c>
      <c r="F143" s="55" t="s">
        <v>1572</v>
      </c>
      <c r="G143" s="55" t="s">
        <v>1816</v>
      </c>
      <c r="H143" s="55" t="s">
        <v>1559</v>
      </c>
      <c r="I143" s="56">
        <v>42765</v>
      </c>
      <c r="J143" s="56">
        <v>42790</v>
      </c>
      <c r="K143" s="56">
        <v>42790</v>
      </c>
      <c r="L143" s="55" t="s">
        <v>194</v>
      </c>
      <c r="M143" s="56" t="s">
        <v>195</v>
      </c>
      <c r="N143" s="68">
        <v>12825000</v>
      </c>
      <c r="O143" s="74"/>
      <c r="P143" s="10"/>
    </row>
    <row r="144" spans="1:16">
      <c r="A144" s="9"/>
      <c r="B144" s="72">
        <v>137</v>
      </c>
      <c r="C144" s="58" t="s">
        <v>1433</v>
      </c>
      <c r="D144" s="58" t="s">
        <v>1501</v>
      </c>
      <c r="E144" s="58" t="s">
        <v>1817</v>
      </c>
      <c r="F144" s="58" t="s">
        <v>1572</v>
      </c>
      <c r="G144" s="58" t="s">
        <v>1818</v>
      </c>
      <c r="H144" s="58" t="s">
        <v>1542</v>
      </c>
      <c r="I144" s="59">
        <v>42760</v>
      </c>
      <c r="J144" s="59">
        <v>42769</v>
      </c>
      <c r="K144" s="59" t="s">
        <v>0</v>
      </c>
      <c r="L144" s="58" t="s">
        <v>1736</v>
      </c>
      <c r="M144" s="59"/>
      <c r="N144" s="69">
        <v>245160</v>
      </c>
      <c r="O144" s="75"/>
      <c r="P144" s="10"/>
    </row>
    <row r="145" spans="1:16">
      <c r="A145" s="9"/>
      <c r="B145" s="70">
        <v>138</v>
      </c>
      <c r="C145" s="55" t="s">
        <v>1433</v>
      </c>
      <c r="D145" s="55" t="s">
        <v>1577</v>
      </c>
      <c r="E145" s="55" t="s">
        <v>1819</v>
      </c>
      <c r="F145" s="55" t="s">
        <v>1572</v>
      </c>
      <c r="G145" s="55" t="s">
        <v>1576</v>
      </c>
      <c r="H145" s="55" t="s">
        <v>1548</v>
      </c>
      <c r="I145" s="56">
        <v>42473</v>
      </c>
      <c r="J145" s="56">
        <v>42447</v>
      </c>
      <c r="K145" s="56">
        <v>42447</v>
      </c>
      <c r="L145" s="55" t="s">
        <v>193</v>
      </c>
      <c r="M145" s="56"/>
      <c r="N145" s="68">
        <v>2228040</v>
      </c>
      <c r="O145" s="74"/>
      <c r="P145" s="10"/>
    </row>
    <row r="146" spans="1:16">
      <c r="A146" s="9"/>
      <c r="B146" s="72">
        <v>139</v>
      </c>
      <c r="C146" s="58" t="s">
        <v>1433</v>
      </c>
      <c r="D146" s="58" t="s">
        <v>1496</v>
      </c>
      <c r="E146" s="58" t="s">
        <v>1820</v>
      </c>
      <c r="F146" s="58" t="s">
        <v>1572</v>
      </c>
      <c r="G146" s="58" t="s">
        <v>1576</v>
      </c>
      <c r="H146" s="58" t="s">
        <v>1548</v>
      </c>
      <c r="I146" s="59">
        <v>42440</v>
      </c>
      <c r="J146" s="59">
        <v>42458</v>
      </c>
      <c r="K146" s="59">
        <v>42458</v>
      </c>
      <c r="L146" s="58" t="s">
        <v>1668</v>
      </c>
      <c r="M146" s="59"/>
      <c r="N146" s="69">
        <v>240192</v>
      </c>
      <c r="O146" s="75"/>
      <c r="P146" s="10"/>
    </row>
    <row r="147" spans="1:16">
      <c r="A147" s="9"/>
      <c r="B147" s="70">
        <v>140</v>
      </c>
      <c r="C147" s="55" t="s">
        <v>1433</v>
      </c>
      <c r="D147" s="55" t="s">
        <v>1501</v>
      </c>
      <c r="E147" s="55" t="s">
        <v>1821</v>
      </c>
      <c r="F147" s="55" t="s">
        <v>1572</v>
      </c>
      <c r="G147" s="55" t="s">
        <v>1818</v>
      </c>
      <c r="H147" s="55" t="s">
        <v>1542</v>
      </c>
      <c r="I147" s="56">
        <v>42410</v>
      </c>
      <c r="J147" s="56">
        <v>42419</v>
      </c>
      <c r="K147" s="56" t="s">
        <v>0</v>
      </c>
      <c r="L147" s="55" t="s">
        <v>1736</v>
      </c>
      <c r="M147" s="56"/>
      <c r="N147" s="68">
        <v>220320</v>
      </c>
      <c r="O147" s="74"/>
      <c r="P147" s="10"/>
    </row>
    <row r="148" spans="1:16">
      <c r="A148" s="9"/>
      <c r="B148" s="72">
        <v>141</v>
      </c>
      <c r="C148" s="58" t="s">
        <v>1433</v>
      </c>
      <c r="D148" s="58" t="s">
        <v>1505</v>
      </c>
      <c r="E148" s="58" t="s">
        <v>1822</v>
      </c>
      <c r="F148" s="58" t="s">
        <v>1572</v>
      </c>
      <c r="G148" s="58" t="s">
        <v>1503</v>
      </c>
      <c r="H148" s="58" t="s">
        <v>1504</v>
      </c>
      <c r="I148" s="59">
        <v>42356</v>
      </c>
      <c r="J148" s="59">
        <v>42382</v>
      </c>
      <c r="K148" s="59">
        <v>42382</v>
      </c>
      <c r="L148" s="58" t="s">
        <v>1823</v>
      </c>
      <c r="M148" s="59" t="s">
        <v>196</v>
      </c>
      <c r="N148" s="69">
        <v>6588000</v>
      </c>
      <c r="O148" s="75"/>
      <c r="P148" s="10"/>
    </row>
    <row r="149" spans="1:16">
      <c r="A149" s="9"/>
      <c r="B149" s="70">
        <v>142</v>
      </c>
      <c r="C149" s="55" t="s">
        <v>1433</v>
      </c>
      <c r="D149" s="55" t="s">
        <v>1505</v>
      </c>
      <c r="E149" s="55" t="s">
        <v>1824</v>
      </c>
      <c r="F149" s="55" t="s">
        <v>1572</v>
      </c>
      <c r="G149" s="55" t="s">
        <v>1503</v>
      </c>
      <c r="H149" s="55" t="s">
        <v>1504</v>
      </c>
      <c r="I149" s="56">
        <v>42356</v>
      </c>
      <c r="J149" s="56">
        <v>42382</v>
      </c>
      <c r="K149" s="56">
        <v>42382</v>
      </c>
      <c r="L149" s="55" t="s">
        <v>1825</v>
      </c>
      <c r="M149" s="56" t="s">
        <v>197</v>
      </c>
      <c r="N149" s="68">
        <v>3447360</v>
      </c>
      <c r="O149" s="74"/>
      <c r="P149" s="10"/>
    </row>
    <row r="150" spans="1:16">
      <c r="A150" s="9"/>
      <c r="B150" s="72">
        <v>143</v>
      </c>
      <c r="C150" s="58" t="s">
        <v>1433</v>
      </c>
      <c r="D150" s="58" t="s">
        <v>1505</v>
      </c>
      <c r="E150" s="58" t="s">
        <v>1826</v>
      </c>
      <c r="F150" s="58" t="s">
        <v>1572</v>
      </c>
      <c r="G150" s="58" t="s">
        <v>1827</v>
      </c>
      <c r="H150" s="58" t="s">
        <v>1548</v>
      </c>
      <c r="I150" s="59">
        <v>42290</v>
      </c>
      <c r="J150" s="59">
        <v>42317</v>
      </c>
      <c r="K150" s="59">
        <v>42318</v>
      </c>
      <c r="L150" s="58" t="s">
        <v>1828</v>
      </c>
      <c r="M150" s="59" t="s">
        <v>198</v>
      </c>
      <c r="N150" s="69">
        <v>17096400</v>
      </c>
      <c r="O150" s="75"/>
      <c r="P150" s="10"/>
    </row>
    <row r="151" spans="1:16">
      <c r="A151" s="9"/>
      <c r="B151" s="70">
        <v>144</v>
      </c>
      <c r="C151" s="55" t="s">
        <v>1433</v>
      </c>
      <c r="D151" s="55" t="s">
        <v>1505</v>
      </c>
      <c r="E151" s="55" t="s">
        <v>1829</v>
      </c>
      <c r="F151" s="55" t="s">
        <v>1572</v>
      </c>
      <c r="G151" s="55" t="s">
        <v>1830</v>
      </c>
      <c r="H151" s="55" t="s">
        <v>1548</v>
      </c>
      <c r="I151" s="56">
        <v>42193</v>
      </c>
      <c r="J151" s="56">
        <v>41403</v>
      </c>
      <c r="K151" s="56">
        <v>41403</v>
      </c>
      <c r="L151" s="55" t="s">
        <v>199</v>
      </c>
      <c r="M151" s="56"/>
      <c r="N151" s="68">
        <v>198240000</v>
      </c>
      <c r="O151" s="74"/>
      <c r="P151" s="10"/>
    </row>
    <row r="152" spans="1:16">
      <c r="A152" s="9"/>
      <c r="B152" s="72">
        <v>145</v>
      </c>
      <c r="C152" s="58" t="s">
        <v>1433</v>
      </c>
      <c r="D152" s="58" t="s">
        <v>1577</v>
      </c>
      <c r="E152" s="58" t="s">
        <v>1831</v>
      </c>
      <c r="F152" s="58" t="s">
        <v>1572</v>
      </c>
      <c r="G152" s="58" t="s">
        <v>1576</v>
      </c>
      <c r="H152" s="58" t="s">
        <v>1548</v>
      </c>
      <c r="I152" s="59">
        <v>42136</v>
      </c>
      <c r="J152" s="59">
        <v>42069</v>
      </c>
      <c r="K152" s="59">
        <v>42069</v>
      </c>
      <c r="L152" s="58" t="s">
        <v>193</v>
      </c>
      <c r="M152" s="59"/>
      <c r="N152" s="69">
        <v>1968840</v>
      </c>
      <c r="O152" s="75"/>
      <c r="P152" s="10"/>
    </row>
    <row r="153" spans="1:16">
      <c r="A153" s="9"/>
      <c r="B153" s="70">
        <v>146</v>
      </c>
      <c r="C153" s="55" t="s">
        <v>1433</v>
      </c>
      <c r="D153" s="55" t="s">
        <v>1505</v>
      </c>
      <c r="E153" s="55" t="s">
        <v>1832</v>
      </c>
      <c r="F153" s="55" t="s">
        <v>1572</v>
      </c>
      <c r="G153" s="55" t="s">
        <v>1833</v>
      </c>
      <c r="H153" s="55" t="s">
        <v>1590</v>
      </c>
      <c r="I153" s="56">
        <v>42048</v>
      </c>
      <c r="J153" s="56">
        <v>42065</v>
      </c>
      <c r="K153" s="56">
        <v>42067</v>
      </c>
      <c r="L153" s="55" t="s">
        <v>1834</v>
      </c>
      <c r="M153" s="56" t="s">
        <v>200</v>
      </c>
      <c r="N153" s="68">
        <v>9489600</v>
      </c>
      <c r="O153" s="74"/>
      <c r="P153" s="10"/>
    </row>
    <row r="154" spans="1:16">
      <c r="A154" s="9"/>
      <c r="B154" s="72">
        <v>147</v>
      </c>
      <c r="C154" s="58" t="s">
        <v>1433</v>
      </c>
      <c r="D154" s="58" t="s">
        <v>1505</v>
      </c>
      <c r="E154" s="58" t="s">
        <v>1835</v>
      </c>
      <c r="F154" s="58" t="s">
        <v>1572</v>
      </c>
      <c r="G154" s="58" t="s">
        <v>1833</v>
      </c>
      <c r="H154" s="58" t="s">
        <v>1590</v>
      </c>
      <c r="I154" s="59">
        <v>42040</v>
      </c>
      <c r="J154" s="59">
        <v>42058</v>
      </c>
      <c r="K154" s="59">
        <v>42060</v>
      </c>
      <c r="L154" s="58" t="s">
        <v>1836</v>
      </c>
      <c r="M154" s="59" t="s">
        <v>201</v>
      </c>
      <c r="N154" s="69">
        <v>11880000</v>
      </c>
      <c r="O154" s="75"/>
      <c r="P154" s="10"/>
    </row>
    <row r="155" spans="1:16">
      <c r="A155" s="9"/>
      <c r="B155" s="70">
        <v>148</v>
      </c>
      <c r="C155" s="55" t="s">
        <v>1433</v>
      </c>
      <c r="D155" s="55" t="s">
        <v>1501</v>
      </c>
      <c r="E155" s="55" t="s">
        <v>1837</v>
      </c>
      <c r="F155" s="55" t="s">
        <v>1572</v>
      </c>
      <c r="G155" s="55" t="s">
        <v>1818</v>
      </c>
      <c r="H155" s="55" t="s">
        <v>1542</v>
      </c>
      <c r="I155" s="56">
        <v>42034</v>
      </c>
      <c r="J155" s="56">
        <v>42044</v>
      </c>
      <c r="K155" s="56">
        <v>42044</v>
      </c>
      <c r="L155" s="55" t="s">
        <v>1736</v>
      </c>
      <c r="M155" s="56"/>
      <c r="N155" s="68">
        <v>220320</v>
      </c>
      <c r="O155" s="74"/>
      <c r="P155" s="10"/>
    </row>
    <row r="156" spans="1:16">
      <c r="A156" s="9"/>
      <c r="B156" s="72">
        <v>149</v>
      </c>
      <c r="C156" s="58" t="s">
        <v>1433</v>
      </c>
      <c r="D156" s="58" t="s">
        <v>1505</v>
      </c>
      <c r="E156" s="58" t="s">
        <v>1838</v>
      </c>
      <c r="F156" s="58" t="s">
        <v>1572</v>
      </c>
      <c r="G156" s="58" t="s">
        <v>1839</v>
      </c>
      <c r="H156" s="58" t="s">
        <v>1640</v>
      </c>
      <c r="I156" s="59">
        <v>41989</v>
      </c>
      <c r="J156" s="59">
        <v>41999</v>
      </c>
      <c r="K156" s="59">
        <v>42020</v>
      </c>
      <c r="L156" s="58" t="s">
        <v>202</v>
      </c>
      <c r="M156" s="59"/>
      <c r="N156" s="69">
        <v>8964000</v>
      </c>
      <c r="O156" s="75"/>
      <c r="P156" s="10"/>
    </row>
    <row r="157" spans="1:16">
      <c r="A157" s="9"/>
      <c r="B157" s="70">
        <v>150</v>
      </c>
      <c r="C157" s="55" t="s">
        <v>1433</v>
      </c>
      <c r="D157" s="55" t="s">
        <v>1505</v>
      </c>
      <c r="E157" s="55" t="s">
        <v>1840</v>
      </c>
      <c r="F157" s="55" t="s">
        <v>1572</v>
      </c>
      <c r="G157" s="55" t="s">
        <v>1503</v>
      </c>
      <c r="H157" s="55" t="s">
        <v>1504</v>
      </c>
      <c r="I157" s="56">
        <v>41985</v>
      </c>
      <c r="J157" s="56">
        <v>42013</v>
      </c>
      <c r="K157" s="56">
        <v>42017</v>
      </c>
      <c r="L157" s="55" t="s">
        <v>1841</v>
      </c>
      <c r="M157" s="56" t="s">
        <v>203</v>
      </c>
      <c r="N157" s="68">
        <v>8305848</v>
      </c>
      <c r="O157" s="74"/>
      <c r="P157" s="10"/>
    </row>
    <row r="158" spans="1:16">
      <c r="A158" s="9"/>
      <c r="B158" s="79">
        <v>151</v>
      </c>
      <c r="C158" s="58" t="s">
        <v>1433</v>
      </c>
      <c r="D158" s="58" t="s">
        <v>1505</v>
      </c>
      <c r="E158" s="58" t="s">
        <v>1842</v>
      </c>
      <c r="F158" s="58" t="s">
        <v>1572</v>
      </c>
      <c r="G158" s="58" t="s">
        <v>1843</v>
      </c>
      <c r="H158" s="58" t="s">
        <v>1548</v>
      </c>
      <c r="I158" s="59">
        <v>41936</v>
      </c>
      <c r="J158" s="59">
        <v>41950</v>
      </c>
      <c r="K158" s="59">
        <v>41962</v>
      </c>
      <c r="L158" s="58" t="s">
        <v>1844</v>
      </c>
      <c r="M158" s="59" t="s">
        <v>204</v>
      </c>
      <c r="N158" s="69">
        <v>5076000</v>
      </c>
      <c r="O158" s="75"/>
      <c r="P158" s="10"/>
    </row>
    <row r="159" spans="1:16">
      <c r="A159" s="9"/>
      <c r="B159" s="80">
        <v>152</v>
      </c>
      <c r="C159" s="55" t="s">
        <v>1433</v>
      </c>
      <c r="D159" s="55" t="s">
        <v>1505</v>
      </c>
      <c r="E159" s="55" t="s">
        <v>1845</v>
      </c>
      <c r="F159" s="55" t="s">
        <v>1572</v>
      </c>
      <c r="G159" s="55" t="s">
        <v>1503</v>
      </c>
      <c r="H159" s="55" t="s">
        <v>1504</v>
      </c>
      <c r="I159" s="56">
        <v>41611</v>
      </c>
      <c r="J159" s="56">
        <v>41628</v>
      </c>
      <c r="K159" s="56">
        <v>41628</v>
      </c>
      <c r="L159" s="55" t="s">
        <v>205</v>
      </c>
      <c r="M159" s="56" t="s">
        <v>206</v>
      </c>
      <c r="N159" s="68">
        <v>2730000</v>
      </c>
      <c r="O159" s="74"/>
      <c r="P159" s="10"/>
    </row>
    <row r="160" spans="1:16">
      <c r="A160" s="9"/>
      <c r="B160" s="79">
        <v>153</v>
      </c>
      <c r="C160" s="58" t="s">
        <v>1451</v>
      </c>
      <c r="D160" s="58" t="s">
        <v>1501</v>
      </c>
      <c r="E160" s="58" t="s">
        <v>1846</v>
      </c>
      <c r="F160" s="58" t="s">
        <v>1572</v>
      </c>
      <c r="G160" s="58" t="s">
        <v>1847</v>
      </c>
      <c r="H160" s="58" t="s">
        <v>1634</v>
      </c>
      <c r="I160" s="59">
        <v>43509</v>
      </c>
      <c r="J160" s="59">
        <v>43453</v>
      </c>
      <c r="K160" s="59">
        <v>43453</v>
      </c>
      <c r="L160" s="58" t="s">
        <v>91</v>
      </c>
      <c r="M160" s="59"/>
      <c r="N160" s="69">
        <v>516240</v>
      </c>
      <c r="O160" s="75"/>
      <c r="P160" s="10"/>
    </row>
    <row r="161" spans="1:16">
      <c r="A161" s="9"/>
      <c r="B161" s="11">
        <v>154</v>
      </c>
      <c r="C161" s="4" t="s">
        <v>1451</v>
      </c>
      <c r="D161" s="4" t="s">
        <v>1577</v>
      </c>
      <c r="E161" s="4" t="s">
        <v>1848</v>
      </c>
      <c r="F161" s="4" t="s">
        <v>1572</v>
      </c>
      <c r="G161" s="4" t="s">
        <v>1576</v>
      </c>
      <c r="H161" s="4" t="s">
        <v>1548</v>
      </c>
      <c r="I161" s="20">
        <v>43498</v>
      </c>
      <c r="J161" s="20">
        <v>43497</v>
      </c>
      <c r="K161" s="20">
        <v>43497</v>
      </c>
      <c r="L161" s="4" t="s">
        <v>1668</v>
      </c>
      <c r="N161" s="23">
        <v>8174088</v>
      </c>
      <c r="P161" s="83"/>
    </row>
    <row r="162" spans="1:16">
      <c r="B162" s="79">
        <v>155</v>
      </c>
      <c r="C162" s="58" t="s">
        <v>1451</v>
      </c>
      <c r="D162" s="58" t="s">
        <v>1757</v>
      </c>
      <c r="E162" s="58" t="s">
        <v>1849</v>
      </c>
      <c r="F162" s="58" t="s">
        <v>1572</v>
      </c>
      <c r="G162" s="58" t="s">
        <v>1850</v>
      </c>
      <c r="H162" s="58" t="s">
        <v>1851</v>
      </c>
      <c r="I162" s="59">
        <v>43490</v>
      </c>
      <c r="J162" s="59">
        <v>43437</v>
      </c>
      <c r="K162" s="59">
        <v>43437</v>
      </c>
      <c r="L162" s="58" t="s">
        <v>207</v>
      </c>
      <c r="M162" s="59" t="s">
        <v>208</v>
      </c>
      <c r="N162" s="69">
        <v>11590000</v>
      </c>
      <c r="O162" s="81"/>
      <c r="P162" s="83"/>
    </row>
    <row r="163" spans="1:16">
      <c r="B163" s="80">
        <v>156</v>
      </c>
      <c r="C163" s="55" t="s">
        <v>1451</v>
      </c>
      <c r="D163" s="55" t="s">
        <v>1757</v>
      </c>
      <c r="E163" s="55" t="s">
        <v>1852</v>
      </c>
      <c r="F163" s="55" t="s">
        <v>1572</v>
      </c>
      <c r="G163" s="55" t="s">
        <v>1850</v>
      </c>
      <c r="H163" s="55" t="s">
        <v>1851</v>
      </c>
      <c r="I163" s="56">
        <v>43490</v>
      </c>
      <c r="J163" s="56">
        <v>43437</v>
      </c>
      <c r="K163" s="56">
        <v>43437</v>
      </c>
      <c r="L163" s="55" t="s">
        <v>207</v>
      </c>
      <c r="M163" s="56" t="s">
        <v>208</v>
      </c>
      <c r="N163" s="68">
        <v>214294000</v>
      </c>
      <c r="O163" s="82"/>
      <c r="P163" s="83"/>
    </row>
    <row r="164" spans="1:16">
      <c r="B164" s="79">
        <v>157</v>
      </c>
      <c r="C164" s="58" t="s">
        <v>1451</v>
      </c>
      <c r="D164" s="58" t="s">
        <v>1577</v>
      </c>
      <c r="E164" s="58" t="s">
        <v>1853</v>
      </c>
      <c r="F164" s="58" t="s">
        <v>1572</v>
      </c>
      <c r="G164" s="58" t="s">
        <v>1576</v>
      </c>
      <c r="H164" s="58" t="s">
        <v>1548</v>
      </c>
      <c r="I164" s="59">
        <v>43490</v>
      </c>
      <c r="J164" s="59">
        <v>43489</v>
      </c>
      <c r="K164" s="59">
        <v>43489</v>
      </c>
      <c r="L164" s="58" t="s">
        <v>1823</v>
      </c>
      <c r="M164" s="59"/>
      <c r="N164" s="69">
        <v>94055040</v>
      </c>
      <c r="O164" s="81"/>
      <c r="P164" s="83"/>
    </row>
    <row r="165" spans="1:16">
      <c r="B165" s="80">
        <v>158</v>
      </c>
      <c r="C165" s="55" t="s">
        <v>1451</v>
      </c>
      <c r="D165" s="55" t="s">
        <v>1505</v>
      </c>
      <c r="E165" s="55" t="s">
        <v>1854</v>
      </c>
      <c r="F165" s="55" t="s">
        <v>1572</v>
      </c>
      <c r="G165" s="55" t="s">
        <v>1855</v>
      </c>
      <c r="H165" s="55" t="s">
        <v>1527</v>
      </c>
      <c r="I165" s="56">
        <v>43488</v>
      </c>
      <c r="J165" s="56">
        <v>43210</v>
      </c>
      <c r="K165" s="56">
        <v>43210</v>
      </c>
      <c r="L165" s="55" t="s">
        <v>1856</v>
      </c>
      <c r="M165" s="56" t="s">
        <v>209</v>
      </c>
      <c r="N165" s="68">
        <v>2516238</v>
      </c>
      <c r="O165" s="82"/>
      <c r="P165" s="83"/>
    </row>
    <row r="166" spans="1:16">
      <c r="B166" s="79">
        <v>159</v>
      </c>
      <c r="C166" s="58" t="s">
        <v>1451</v>
      </c>
      <c r="D166" s="58" t="s">
        <v>1579</v>
      </c>
      <c r="E166" s="58" t="s">
        <v>1857</v>
      </c>
      <c r="F166" s="58" t="s">
        <v>1572</v>
      </c>
      <c r="G166" s="58" t="s">
        <v>1858</v>
      </c>
      <c r="H166" s="58" t="s">
        <v>1582</v>
      </c>
      <c r="I166" s="59">
        <v>43469</v>
      </c>
      <c r="J166" s="59">
        <v>43460</v>
      </c>
      <c r="K166" s="59">
        <v>43460</v>
      </c>
      <c r="L166" s="58" t="s">
        <v>210</v>
      </c>
      <c r="M166" s="59"/>
      <c r="N166" s="69">
        <v>4970000</v>
      </c>
      <c r="O166" s="81"/>
      <c r="P166" s="83"/>
    </row>
    <row r="167" spans="1:16">
      <c r="B167" s="70">
        <v>160</v>
      </c>
      <c r="C167" s="55" t="s">
        <v>1451</v>
      </c>
      <c r="D167" s="55" t="s">
        <v>1577</v>
      </c>
      <c r="E167" s="55" t="s">
        <v>1859</v>
      </c>
      <c r="F167" s="55" t="s">
        <v>1572</v>
      </c>
      <c r="G167" s="55" t="s">
        <v>1860</v>
      </c>
      <c r="H167" s="55" t="s">
        <v>1861</v>
      </c>
      <c r="I167" s="56">
        <v>43460</v>
      </c>
      <c r="J167" s="56">
        <v>43434</v>
      </c>
      <c r="K167" s="56">
        <v>43434</v>
      </c>
      <c r="L167" s="55" t="s">
        <v>211</v>
      </c>
      <c r="M167" s="56" t="s">
        <v>212</v>
      </c>
      <c r="N167" s="68">
        <v>826200</v>
      </c>
      <c r="O167" s="82"/>
      <c r="P167" s="83"/>
    </row>
    <row r="168" spans="1:16">
      <c r="B168" s="72">
        <v>161</v>
      </c>
      <c r="C168" s="58" t="s">
        <v>1451</v>
      </c>
      <c r="D168" s="58" t="s">
        <v>1577</v>
      </c>
      <c r="E168" s="58" t="s">
        <v>1862</v>
      </c>
      <c r="F168" s="58" t="s">
        <v>1572</v>
      </c>
      <c r="G168" s="58" t="s">
        <v>1611</v>
      </c>
      <c r="H168" s="58" t="s">
        <v>1612</v>
      </c>
      <c r="I168" s="59">
        <v>43460</v>
      </c>
      <c r="J168" s="59">
        <v>42720</v>
      </c>
      <c r="K168" s="59">
        <v>42720</v>
      </c>
      <c r="L168" s="58" t="s">
        <v>1863</v>
      </c>
      <c r="M168" s="59"/>
      <c r="N168" s="69">
        <v>1750000</v>
      </c>
      <c r="O168" s="81"/>
      <c r="P168" s="83"/>
    </row>
    <row r="169" spans="1:16">
      <c r="B169" s="80">
        <v>162</v>
      </c>
      <c r="C169" s="55" t="s">
        <v>1451</v>
      </c>
      <c r="D169" s="55" t="s">
        <v>1577</v>
      </c>
      <c r="E169" s="55" t="s">
        <v>1864</v>
      </c>
      <c r="F169" s="55" t="s">
        <v>1572</v>
      </c>
      <c r="G169" s="55" t="s">
        <v>1611</v>
      </c>
      <c r="H169" s="55" t="s">
        <v>1612</v>
      </c>
      <c r="I169" s="56">
        <v>43459</v>
      </c>
      <c r="J169" s="56">
        <v>42731</v>
      </c>
      <c r="K169" s="56">
        <v>42731</v>
      </c>
      <c r="L169" s="55" t="s">
        <v>213</v>
      </c>
      <c r="M169" s="56"/>
      <c r="N169" s="68">
        <v>1279000</v>
      </c>
      <c r="O169" s="82"/>
      <c r="P169" s="83"/>
    </row>
    <row r="170" spans="1:16">
      <c r="B170" s="79">
        <v>163</v>
      </c>
      <c r="C170" s="58" t="s">
        <v>1451</v>
      </c>
      <c r="D170" s="58" t="s">
        <v>1577</v>
      </c>
      <c r="E170" s="58" t="s">
        <v>1865</v>
      </c>
      <c r="F170" s="58" t="s">
        <v>1572</v>
      </c>
      <c r="G170" s="58" t="s">
        <v>1611</v>
      </c>
      <c r="H170" s="58" t="s">
        <v>1612</v>
      </c>
      <c r="I170" s="59">
        <v>43459</v>
      </c>
      <c r="J170" s="59">
        <v>42731</v>
      </c>
      <c r="K170" s="59">
        <v>42731</v>
      </c>
      <c r="L170" s="58" t="s">
        <v>213</v>
      </c>
      <c r="M170" s="59"/>
      <c r="N170" s="69">
        <v>1279000</v>
      </c>
      <c r="O170" s="81"/>
      <c r="P170" s="83"/>
    </row>
    <row r="171" spans="1:16">
      <c r="B171" s="70">
        <v>164</v>
      </c>
      <c r="C171" s="55" t="s">
        <v>1451</v>
      </c>
      <c r="D171" s="55" t="s">
        <v>1501</v>
      </c>
      <c r="E171" s="55" t="s">
        <v>1866</v>
      </c>
      <c r="F171" s="55" t="s">
        <v>1572</v>
      </c>
      <c r="G171" s="55" t="s">
        <v>1611</v>
      </c>
      <c r="H171" s="55" t="s">
        <v>1612</v>
      </c>
      <c r="I171" s="56">
        <v>43455</v>
      </c>
      <c r="J171" s="56">
        <v>42592</v>
      </c>
      <c r="K171" s="56">
        <v>42592</v>
      </c>
      <c r="L171" s="55" t="s">
        <v>214</v>
      </c>
      <c r="M171" s="56"/>
      <c r="N171" s="68">
        <v>4500000</v>
      </c>
      <c r="O171" s="82"/>
      <c r="P171" s="83"/>
    </row>
    <row r="172" spans="1:16">
      <c r="B172" s="72">
        <v>165</v>
      </c>
      <c r="C172" s="58" t="s">
        <v>1451</v>
      </c>
      <c r="D172" s="58" t="s">
        <v>1505</v>
      </c>
      <c r="E172" s="58" t="s">
        <v>1867</v>
      </c>
      <c r="F172" s="58" t="s">
        <v>1572</v>
      </c>
      <c r="G172" s="58" t="s">
        <v>1868</v>
      </c>
      <c r="H172" s="58" t="s">
        <v>1545</v>
      </c>
      <c r="I172" s="59">
        <v>43453</v>
      </c>
      <c r="J172" s="59">
        <v>43392</v>
      </c>
      <c r="K172" s="59">
        <v>43392</v>
      </c>
      <c r="L172" s="58" t="s">
        <v>1823</v>
      </c>
      <c r="M172" s="59" t="s">
        <v>215</v>
      </c>
      <c r="N172" s="69">
        <v>34100000</v>
      </c>
      <c r="O172" s="81"/>
      <c r="P172" s="83"/>
    </row>
    <row r="173" spans="1:16">
      <c r="B173" s="80">
        <v>166</v>
      </c>
      <c r="C173" s="55" t="s">
        <v>1451</v>
      </c>
      <c r="D173" s="55" t="s">
        <v>1505</v>
      </c>
      <c r="E173" s="55" t="s">
        <v>1869</v>
      </c>
      <c r="F173" s="55" t="s">
        <v>1572</v>
      </c>
      <c r="G173" s="55" t="s">
        <v>1870</v>
      </c>
      <c r="H173" s="55" t="s">
        <v>1677</v>
      </c>
      <c r="I173" s="56">
        <v>43453</v>
      </c>
      <c r="J173" s="56">
        <v>43262</v>
      </c>
      <c r="K173" s="56">
        <v>43262</v>
      </c>
      <c r="L173" s="55" t="s">
        <v>1871</v>
      </c>
      <c r="M173" s="56" t="s">
        <v>216</v>
      </c>
      <c r="N173" s="68">
        <v>14860800</v>
      </c>
      <c r="O173" s="82"/>
      <c r="P173" s="83"/>
    </row>
    <row r="174" spans="1:16">
      <c r="B174" s="79">
        <v>167</v>
      </c>
      <c r="C174" s="58" t="s">
        <v>1451</v>
      </c>
      <c r="D174" s="58" t="s">
        <v>1505</v>
      </c>
      <c r="E174" s="58" t="s">
        <v>1872</v>
      </c>
      <c r="F174" s="58" t="s">
        <v>1572</v>
      </c>
      <c r="G174" s="58" t="s">
        <v>1873</v>
      </c>
      <c r="H174" s="58" t="s">
        <v>1527</v>
      </c>
      <c r="I174" s="59">
        <v>43441</v>
      </c>
      <c r="J174" s="59">
        <v>43454</v>
      </c>
      <c r="K174" s="59">
        <v>43455</v>
      </c>
      <c r="L174" s="58" t="s">
        <v>1874</v>
      </c>
      <c r="M174" s="59"/>
      <c r="N174" s="69">
        <v>9440000</v>
      </c>
      <c r="O174" s="81"/>
      <c r="P174" s="83"/>
    </row>
    <row r="175" spans="1:16">
      <c r="B175" s="70">
        <v>168</v>
      </c>
      <c r="C175" s="55" t="s">
        <v>1451</v>
      </c>
      <c r="D175" s="55" t="s">
        <v>1496</v>
      </c>
      <c r="E175" s="55" t="s">
        <v>1875</v>
      </c>
      <c r="F175" s="55" t="s">
        <v>1572</v>
      </c>
      <c r="G175" s="55" t="s">
        <v>1576</v>
      </c>
      <c r="H175" s="55" t="s">
        <v>1548</v>
      </c>
      <c r="I175" s="56">
        <v>43440</v>
      </c>
      <c r="J175" s="56">
        <v>43459</v>
      </c>
      <c r="K175" s="56">
        <v>43459</v>
      </c>
      <c r="L175" s="55" t="s">
        <v>1668</v>
      </c>
      <c r="M175" s="56"/>
      <c r="N175" s="68">
        <v>103680</v>
      </c>
      <c r="O175" s="82"/>
      <c r="P175" s="83"/>
    </row>
    <row r="176" spans="1:16">
      <c r="B176" s="72">
        <v>169</v>
      </c>
      <c r="C176" s="58" t="s">
        <v>1451</v>
      </c>
      <c r="D176" s="58" t="s">
        <v>1496</v>
      </c>
      <c r="E176" s="58" t="s">
        <v>1876</v>
      </c>
      <c r="F176" s="58" t="s">
        <v>1572</v>
      </c>
      <c r="G176" s="58" t="s">
        <v>1576</v>
      </c>
      <c r="H176" s="58" t="s">
        <v>1548</v>
      </c>
      <c r="I176" s="59">
        <v>43440</v>
      </c>
      <c r="J176" s="59">
        <v>43459</v>
      </c>
      <c r="K176" s="59">
        <v>43459</v>
      </c>
      <c r="L176" s="58" t="s">
        <v>1668</v>
      </c>
      <c r="M176" s="59"/>
      <c r="N176" s="69">
        <v>191160</v>
      </c>
      <c r="O176" s="81"/>
      <c r="P176" s="83"/>
    </row>
    <row r="177" spans="2:16">
      <c r="B177" s="80">
        <v>170</v>
      </c>
      <c r="C177" s="55" t="s">
        <v>1451</v>
      </c>
      <c r="D177" s="55" t="s">
        <v>1505</v>
      </c>
      <c r="E177" s="55" t="s">
        <v>1877</v>
      </c>
      <c r="F177" s="55" t="s">
        <v>1572</v>
      </c>
      <c r="G177" s="55" t="s">
        <v>1878</v>
      </c>
      <c r="H177" s="55" t="s">
        <v>1879</v>
      </c>
      <c r="I177" s="56">
        <v>43418</v>
      </c>
      <c r="J177" s="56">
        <v>43438</v>
      </c>
      <c r="K177" s="56">
        <v>43441</v>
      </c>
      <c r="L177" s="55" t="s">
        <v>1880</v>
      </c>
      <c r="M177" s="56" t="s">
        <v>217</v>
      </c>
      <c r="N177" s="68">
        <v>12336840</v>
      </c>
      <c r="O177" s="82"/>
      <c r="P177" s="83"/>
    </row>
    <row r="178" spans="2:16">
      <c r="B178" s="79">
        <v>171</v>
      </c>
      <c r="C178" s="58" t="s">
        <v>1451</v>
      </c>
      <c r="D178" s="58" t="s">
        <v>1579</v>
      </c>
      <c r="E178" s="58" t="s">
        <v>1881</v>
      </c>
      <c r="F178" s="58" t="s">
        <v>1572</v>
      </c>
      <c r="G178" s="58" t="s">
        <v>1882</v>
      </c>
      <c r="H178" s="58" t="s">
        <v>1883</v>
      </c>
      <c r="I178" s="59">
        <v>43419</v>
      </c>
      <c r="J178" s="59">
        <v>43426</v>
      </c>
      <c r="K178" s="59">
        <v>43426</v>
      </c>
      <c r="L178" s="58" t="s">
        <v>83</v>
      </c>
      <c r="M178" s="59"/>
      <c r="N178" s="69">
        <v>11910000</v>
      </c>
      <c r="O178" s="81"/>
      <c r="P178" s="83"/>
    </row>
    <row r="179" spans="2:16">
      <c r="B179" s="70">
        <v>172</v>
      </c>
      <c r="C179" s="55" t="s">
        <v>1451</v>
      </c>
      <c r="D179" s="55" t="s">
        <v>1577</v>
      </c>
      <c r="E179" s="55" t="s">
        <v>1884</v>
      </c>
      <c r="F179" s="55" t="s">
        <v>1572</v>
      </c>
      <c r="G179" s="55" t="s">
        <v>1847</v>
      </c>
      <c r="H179" s="55" t="s">
        <v>1634</v>
      </c>
      <c r="I179" s="56">
        <v>43416</v>
      </c>
      <c r="J179" s="56">
        <v>43397</v>
      </c>
      <c r="K179" s="56">
        <v>43397</v>
      </c>
      <c r="L179" s="55" t="s">
        <v>91</v>
      </c>
      <c r="M179" s="56"/>
      <c r="N179" s="68">
        <v>1512000</v>
      </c>
      <c r="O179" s="82"/>
      <c r="P179" s="83"/>
    </row>
    <row r="180" spans="2:16">
      <c r="B180" s="72">
        <v>173</v>
      </c>
      <c r="C180" s="58" t="s">
        <v>1452</v>
      </c>
      <c r="D180" s="58" t="s">
        <v>1757</v>
      </c>
      <c r="E180" s="58" t="s">
        <v>1885</v>
      </c>
      <c r="F180" s="58" t="s">
        <v>1572</v>
      </c>
      <c r="G180" s="58" t="s">
        <v>1772</v>
      </c>
      <c r="H180" s="58" t="s">
        <v>1590</v>
      </c>
      <c r="I180" s="59">
        <v>43210</v>
      </c>
      <c r="J180" s="59">
        <v>43231</v>
      </c>
      <c r="K180" s="59">
        <v>43271</v>
      </c>
      <c r="L180" s="58" t="s">
        <v>218</v>
      </c>
      <c r="M180" s="59" t="s">
        <v>219</v>
      </c>
      <c r="N180" s="69">
        <v>9678999</v>
      </c>
      <c r="O180" s="81"/>
      <c r="P180" s="83"/>
    </row>
    <row r="181" spans="2:16">
      <c r="B181" s="80">
        <v>174</v>
      </c>
      <c r="C181" s="55" t="s">
        <v>1452</v>
      </c>
      <c r="D181" s="55" t="s">
        <v>1505</v>
      </c>
      <c r="E181" s="55" t="s">
        <v>1886</v>
      </c>
      <c r="F181" s="55" t="s">
        <v>1572</v>
      </c>
      <c r="G181" s="55" t="s">
        <v>1729</v>
      </c>
      <c r="H181" s="55" t="s">
        <v>1548</v>
      </c>
      <c r="I181" s="56">
        <v>43019</v>
      </c>
      <c r="J181" s="56">
        <v>43069</v>
      </c>
      <c r="K181" s="56">
        <v>43076</v>
      </c>
      <c r="L181" s="55" t="s">
        <v>1887</v>
      </c>
      <c r="M181" s="56"/>
      <c r="N181" s="68">
        <v>70111364</v>
      </c>
      <c r="O181" s="82"/>
      <c r="P181" s="83"/>
    </row>
    <row r="182" spans="2:16">
      <c r="B182" s="79">
        <v>175</v>
      </c>
      <c r="C182" s="58" t="s">
        <v>1452</v>
      </c>
      <c r="D182" s="58" t="s">
        <v>1505</v>
      </c>
      <c r="E182" s="58" t="s">
        <v>1888</v>
      </c>
      <c r="F182" s="58" t="s">
        <v>1572</v>
      </c>
      <c r="G182" s="58" t="s">
        <v>1510</v>
      </c>
      <c r="H182" s="58" t="s">
        <v>1548</v>
      </c>
      <c r="I182" s="59">
        <v>43019</v>
      </c>
      <c r="J182" s="59">
        <v>43069</v>
      </c>
      <c r="K182" s="59">
        <v>43076</v>
      </c>
      <c r="L182" s="58" t="s">
        <v>1887</v>
      </c>
      <c r="M182" s="59" t="s">
        <v>220</v>
      </c>
      <c r="N182" s="69">
        <v>75720273</v>
      </c>
      <c r="O182" s="81"/>
      <c r="P182" s="83"/>
    </row>
    <row r="183" spans="2:16">
      <c r="B183" s="70">
        <v>176</v>
      </c>
      <c r="C183" s="55" t="s">
        <v>1452</v>
      </c>
      <c r="D183" s="55" t="s">
        <v>1757</v>
      </c>
      <c r="E183" s="55" t="s">
        <v>1889</v>
      </c>
      <c r="F183" s="55" t="s">
        <v>1572</v>
      </c>
      <c r="G183" s="55" t="s">
        <v>1772</v>
      </c>
      <c r="H183" s="55" t="s">
        <v>1590</v>
      </c>
      <c r="I183" s="56">
        <v>42844</v>
      </c>
      <c r="J183" s="56">
        <v>42874</v>
      </c>
      <c r="K183" s="56">
        <v>42926</v>
      </c>
      <c r="L183" s="55" t="s">
        <v>218</v>
      </c>
      <c r="M183" s="56" t="s">
        <v>219</v>
      </c>
      <c r="N183" s="68">
        <v>13794000</v>
      </c>
      <c r="O183" s="82"/>
      <c r="P183" s="83"/>
    </row>
    <row r="184" spans="2:16">
      <c r="B184" s="72">
        <v>177</v>
      </c>
      <c r="C184" s="58" t="s">
        <v>1452</v>
      </c>
      <c r="D184" s="58" t="s">
        <v>1757</v>
      </c>
      <c r="E184" s="58" t="s">
        <v>1890</v>
      </c>
      <c r="F184" s="58" t="s">
        <v>1572</v>
      </c>
      <c r="G184" s="58" t="s">
        <v>1891</v>
      </c>
      <c r="H184" s="58" t="s">
        <v>1861</v>
      </c>
      <c r="I184" s="59">
        <v>42691</v>
      </c>
      <c r="J184" s="59">
        <v>42706</v>
      </c>
      <c r="K184" s="59">
        <v>42718</v>
      </c>
      <c r="L184" s="58" t="s">
        <v>1892</v>
      </c>
      <c r="M184" s="59"/>
      <c r="N184" s="69"/>
      <c r="O184" s="81"/>
      <c r="P184" s="83"/>
    </row>
    <row r="185" spans="2:16">
      <c r="B185" s="80">
        <v>178</v>
      </c>
      <c r="C185" s="55" t="s">
        <v>1452</v>
      </c>
      <c r="D185" s="55" t="s">
        <v>1505</v>
      </c>
      <c r="E185" s="55" t="s">
        <v>1893</v>
      </c>
      <c r="F185" s="55" t="s">
        <v>1572</v>
      </c>
      <c r="G185" s="55" t="s">
        <v>1894</v>
      </c>
      <c r="H185" s="55" t="s">
        <v>1516</v>
      </c>
      <c r="I185" s="56">
        <v>42689</v>
      </c>
      <c r="J185" s="56">
        <v>42764</v>
      </c>
      <c r="K185" s="56">
        <v>42789</v>
      </c>
      <c r="L185" s="55" t="s">
        <v>221</v>
      </c>
      <c r="M185" s="56" t="s">
        <v>222</v>
      </c>
      <c r="N185" s="68">
        <v>5821200</v>
      </c>
      <c r="O185" s="82"/>
      <c r="P185" s="83"/>
    </row>
    <row r="186" spans="2:16">
      <c r="B186" s="79">
        <v>179</v>
      </c>
      <c r="C186" s="58" t="s">
        <v>1452</v>
      </c>
      <c r="D186" s="58" t="s">
        <v>1802</v>
      </c>
      <c r="E186" s="58" t="s">
        <v>1889</v>
      </c>
      <c r="F186" s="58" t="s">
        <v>1572</v>
      </c>
      <c r="G186" s="58" t="s">
        <v>1772</v>
      </c>
      <c r="H186" s="58" t="s">
        <v>1590</v>
      </c>
      <c r="I186" s="59">
        <v>42613</v>
      </c>
      <c r="J186" s="59">
        <v>42622</v>
      </c>
      <c r="K186" s="59">
        <v>42643</v>
      </c>
      <c r="L186" s="58" t="s">
        <v>218</v>
      </c>
      <c r="M186" s="59" t="s">
        <v>223</v>
      </c>
      <c r="N186" s="69">
        <v>15324120</v>
      </c>
      <c r="O186" s="81"/>
      <c r="P186" s="83"/>
    </row>
    <row r="187" spans="2:16">
      <c r="B187" s="70">
        <v>180</v>
      </c>
      <c r="C187" s="55" t="s">
        <v>1452</v>
      </c>
      <c r="D187" s="55" t="s">
        <v>1505</v>
      </c>
      <c r="E187" s="55" t="s">
        <v>1895</v>
      </c>
      <c r="F187" s="55" t="s">
        <v>1572</v>
      </c>
      <c r="G187" s="55" t="s">
        <v>1894</v>
      </c>
      <c r="H187" s="55" t="s">
        <v>1548</v>
      </c>
      <c r="I187" s="56">
        <v>42572</v>
      </c>
      <c r="J187" s="56">
        <v>42641</v>
      </c>
      <c r="K187" s="56">
        <v>42670</v>
      </c>
      <c r="L187" s="55" t="s">
        <v>221</v>
      </c>
      <c r="M187" s="56" t="s">
        <v>222</v>
      </c>
      <c r="N187" s="68">
        <v>40765032</v>
      </c>
      <c r="O187" s="82"/>
      <c r="P187" s="83"/>
    </row>
    <row r="188" spans="2:16">
      <c r="B188" s="72">
        <v>181</v>
      </c>
      <c r="C188" s="58" t="s">
        <v>1452</v>
      </c>
      <c r="D188" s="58" t="s">
        <v>1505</v>
      </c>
      <c r="E188" s="58" t="s">
        <v>1896</v>
      </c>
      <c r="F188" s="58" t="s">
        <v>1572</v>
      </c>
      <c r="G188" s="58" t="s">
        <v>1729</v>
      </c>
      <c r="H188" s="58" t="s">
        <v>1548</v>
      </c>
      <c r="I188" s="59">
        <v>42562</v>
      </c>
      <c r="J188" s="59">
        <v>42612</v>
      </c>
      <c r="K188" s="59">
        <v>42622</v>
      </c>
      <c r="L188" s="58" t="s">
        <v>224</v>
      </c>
      <c r="M188" s="59"/>
      <c r="N188" s="69">
        <v>72590000</v>
      </c>
      <c r="O188" s="81"/>
      <c r="P188" s="83"/>
    </row>
    <row r="189" spans="2:16">
      <c r="B189" s="80">
        <v>182</v>
      </c>
      <c r="C189" s="55" t="s">
        <v>1452</v>
      </c>
      <c r="D189" s="55" t="s">
        <v>1505</v>
      </c>
      <c r="E189" s="55" t="s">
        <v>1897</v>
      </c>
      <c r="F189" s="55" t="s">
        <v>1572</v>
      </c>
      <c r="G189" s="55" t="s">
        <v>1510</v>
      </c>
      <c r="H189" s="55" t="s">
        <v>1548</v>
      </c>
      <c r="I189" s="56">
        <v>42562</v>
      </c>
      <c r="J189" s="56">
        <v>42612</v>
      </c>
      <c r="K189" s="56">
        <v>42622</v>
      </c>
      <c r="L189" s="55" t="s">
        <v>1898</v>
      </c>
      <c r="M189" s="56" t="s">
        <v>225</v>
      </c>
      <c r="N189" s="68">
        <v>78397200</v>
      </c>
      <c r="O189" s="82"/>
      <c r="P189" s="83"/>
    </row>
    <row r="190" spans="2:16">
      <c r="B190" s="79">
        <v>183</v>
      </c>
      <c r="C190" s="58" t="s">
        <v>1452</v>
      </c>
      <c r="D190" s="58" t="s">
        <v>1505</v>
      </c>
      <c r="E190" s="58" t="s">
        <v>1899</v>
      </c>
      <c r="F190" s="58" t="s">
        <v>1572</v>
      </c>
      <c r="G190" s="58" t="s">
        <v>1900</v>
      </c>
      <c r="H190" s="58" t="s">
        <v>1537</v>
      </c>
      <c r="I190" s="59">
        <v>42536</v>
      </c>
      <c r="J190" s="59">
        <v>41667</v>
      </c>
      <c r="K190" s="59">
        <v>41667</v>
      </c>
      <c r="L190" s="58" t="s">
        <v>226</v>
      </c>
      <c r="M190" s="59" t="s">
        <v>227</v>
      </c>
      <c r="N190" s="69">
        <v>9954000</v>
      </c>
      <c r="O190" s="81"/>
      <c r="P190" s="83"/>
    </row>
    <row r="191" spans="2:16">
      <c r="B191" s="70">
        <v>184</v>
      </c>
      <c r="C191" s="55" t="s">
        <v>1452</v>
      </c>
      <c r="D191" s="55" t="s">
        <v>1505</v>
      </c>
      <c r="E191" s="55" t="s">
        <v>1901</v>
      </c>
      <c r="F191" s="55" t="s">
        <v>1572</v>
      </c>
      <c r="G191" s="55" t="s">
        <v>1902</v>
      </c>
      <c r="H191" s="55" t="s">
        <v>1643</v>
      </c>
      <c r="I191" s="56">
        <v>42347</v>
      </c>
      <c r="J191" s="56">
        <v>42363</v>
      </c>
      <c r="K191" s="56">
        <v>42366</v>
      </c>
      <c r="L191" s="55" t="s">
        <v>1903</v>
      </c>
      <c r="M191" s="56" t="s">
        <v>228</v>
      </c>
      <c r="N191" s="68">
        <v>10746000</v>
      </c>
      <c r="O191" s="82"/>
      <c r="P191" s="83"/>
    </row>
    <row r="192" spans="2:16">
      <c r="B192" s="72">
        <v>185</v>
      </c>
      <c r="C192" s="58" t="s">
        <v>1452</v>
      </c>
      <c r="D192" s="58" t="s">
        <v>1505</v>
      </c>
      <c r="E192" s="58" t="s">
        <v>1904</v>
      </c>
      <c r="F192" s="58" t="s">
        <v>1572</v>
      </c>
      <c r="G192" s="58" t="s">
        <v>1905</v>
      </c>
      <c r="H192" s="58" t="s">
        <v>1542</v>
      </c>
      <c r="I192" s="59">
        <v>42334</v>
      </c>
      <c r="J192" s="59">
        <v>42352</v>
      </c>
      <c r="K192" s="59">
        <v>42366</v>
      </c>
      <c r="L192" s="58" t="s">
        <v>1736</v>
      </c>
      <c r="M192" s="59" t="s">
        <v>229</v>
      </c>
      <c r="N192" s="69">
        <v>12954600</v>
      </c>
      <c r="O192" s="81"/>
      <c r="P192" s="83"/>
    </row>
    <row r="193" spans="2:16">
      <c r="B193" s="80">
        <v>186</v>
      </c>
      <c r="C193" s="55" t="s">
        <v>1452</v>
      </c>
      <c r="D193" s="55" t="s">
        <v>1505</v>
      </c>
      <c r="E193" s="55" t="s">
        <v>1904</v>
      </c>
      <c r="F193" s="55" t="s">
        <v>1572</v>
      </c>
      <c r="G193" s="55" t="s">
        <v>1905</v>
      </c>
      <c r="H193" s="55" t="s">
        <v>1542</v>
      </c>
      <c r="I193" s="56">
        <v>42298</v>
      </c>
      <c r="J193" s="56">
        <v>42314</v>
      </c>
      <c r="K193" s="56">
        <v>42366</v>
      </c>
      <c r="L193" s="55" t="s">
        <v>1736</v>
      </c>
      <c r="M193" s="56" t="s">
        <v>229</v>
      </c>
      <c r="N193" s="68">
        <v>12954600</v>
      </c>
      <c r="O193" s="82"/>
      <c r="P193" s="83"/>
    </row>
    <row r="194" spans="2:16">
      <c r="B194" s="79">
        <v>187</v>
      </c>
      <c r="C194" s="58" t="s">
        <v>1452</v>
      </c>
      <c r="D194" s="58" t="s">
        <v>1505</v>
      </c>
      <c r="E194" s="58" t="s">
        <v>1906</v>
      </c>
      <c r="F194" s="58" t="s">
        <v>1572</v>
      </c>
      <c r="G194" s="58" t="s">
        <v>1907</v>
      </c>
      <c r="H194" s="58" t="s">
        <v>1548</v>
      </c>
      <c r="I194" s="59">
        <v>42188</v>
      </c>
      <c r="J194" s="59">
        <v>42244</v>
      </c>
      <c r="K194" s="59">
        <v>42262</v>
      </c>
      <c r="L194" s="58" t="s">
        <v>221</v>
      </c>
      <c r="M194" s="59" t="s">
        <v>230</v>
      </c>
      <c r="N194" s="69">
        <v>5830920</v>
      </c>
      <c r="O194" s="81"/>
      <c r="P194" s="83"/>
    </row>
    <row r="195" spans="2:16">
      <c r="B195" s="70">
        <v>188</v>
      </c>
      <c r="C195" s="55" t="s">
        <v>1452</v>
      </c>
      <c r="D195" s="55" t="s">
        <v>1505</v>
      </c>
      <c r="E195" s="55" t="s">
        <v>1908</v>
      </c>
      <c r="F195" s="55" t="s">
        <v>1572</v>
      </c>
      <c r="G195" s="55" t="s">
        <v>1907</v>
      </c>
      <c r="H195" s="55" t="s">
        <v>1548</v>
      </c>
      <c r="I195" s="56">
        <v>42188</v>
      </c>
      <c r="J195" s="56">
        <v>42244</v>
      </c>
      <c r="K195" s="56">
        <v>42262</v>
      </c>
      <c r="L195" s="55" t="s">
        <v>221</v>
      </c>
      <c r="M195" s="56" t="s">
        <v>230</v>
      </c>
      <c r="N195" s="68">
        <v>5830920</v>
      </c>
      <c r="O195" s="82"/>
      <c r="P195" s="83"/>
    </row>
    <row r="196" spans="2:16">
      <c r="B196" s="72">
        <v>189</v>
      </c>
      <c r="C196" s="58" t="s">
        <v>1452</v>
      </c>
      <c r="D196" s="58" t="s">
        <v>1505</v>
      </c>
      <c r="E196" s="58" t="s">
        <v>1909</v>
      </c>
      <c r="F196" s="58" t="s">
        <v>1572</v>
      </c>
      <c r="G196" s="58" t="s">
        <v>1907</v>
      </c>
      <c r="H196" s="58" t="s">
        <v>1548</v>
      </c>
      <c r="I196" s="59">
        <v>42188</v>
      </c>
      <c r="J196" s="59">
        <v>42244</v>
      </c>
      <c r="K196" s="59">
        <v>42262</v>
      </c>
      <c r="L196" s="58" t="s">
        <v>221</v>
      </c>
      <c r="M196" s="59" t="s">
        <v>230</v>
      </c>
      <c r="N196" s="69">
        <v>34985520</v>
      </c>
      <c r="O196" s="81"/>
      <c r="P196" s="83"/>
    </row>
    <row r="197" spans="2:16">
      <c r="B197" s="80">
        <v>190</v>
      </c>
      <c r="C197" s="55" t="s">
        <v>1452</v>
      </c>
      <c r="D197" s="55" t="s">
        <v>1505</v>
      </c>
      <c r="E197" s="55" t="s">
        <v>1910</v>
      </c>
      <c r="F197" s="55" t="s">
        <v>1572</v>
      </c>
      <c r="G197" s="55" t="s">
        <v>1510</v>
      </c>
      <c r="H197" s="55" t="s">
        <v>1548</v>
      </c>
      <c r="I197" s="56">
        <v>42188</v>
      </c>
      <c r="J197" s="56">
        <v>42244</v>
      </c>
      <c r="K197" s="56">
        <v>42262</v>
      </c>
      <c r="L197" s="55" t="s">
        <v>221</v>
      </c>
      <c r="M197" s="56" t="s">
        <v>230</v>
      </c>
      <c r="N197" s="68">
        <v>5830920</v>
      </c>
      <c r="O197" s="82"/>
      <c r="P197" s="83"/>
    </row>
    <row r="198" spans="2:16">
      <c r="B198" s="79">
        <v>191</v>
      </c>
      <c r="C198" s="58" t="s">
        <v>1452</v>
      </c>
      <c r="D198" s="58" t="s">
        <v>1505</v>
      </c>
      <c r="E198" s="58" t="s">
        <v>1910</v>
      </c>
      <c r="F198" s="58" t="s">
        <v>1572</v>
      </c>
      <c r="G198" s="58" t="s">
        <v>1510</v>
      </c>
      <c r="H198" s="58" t="s">
        <v>1548</v>
      </c>
      <c r="I198" s="59">
        <v>42188</v>
      </c>
      <c r="J198" s="59">
        <v>42244</v>
      </c>
      <c r="K198" s="59">
        <v>42262</v>
      </c>
      <c r="L198" s="58" t="s">
        <v>221</v>
      </c>
      <c r="M198" s="59" t="s">
        <v>230</v>
      </c>
      <c r="N198" s="69">
        <v>5830920</v>
      </c>
      <c r="O198" s="81"/>
      <c r="P198" s="83"/>
    </row>
    <row r="199" spans="2:16">
      <c r="B199" s="70">
        <v>192</v>
      </c>
      <c r="C199" s="55" t="s">
        <v>1452</v>
      </c>
      <c r="D199" s="55" t="s">
        <v>1505</v>
      </c>
      <c r="E199" s="55" t="s">
        <v>1911</v>
      </c>
      <c r="F199" s="55" t="s">
        <v>1572</v>
      </c>
      <c r="G199" s="55" t="s">
        <v>1510</v>
      </c>
      <c r="H199" s="55" t="s">
        <v>1548</v>
      </c>
      <c r="I199" s="56">
        <v>42188</v>
      </c>
      <c r="J199" s="56">
        <v>42244</v>
      </c>
      <c r="K199" s="56">
        <v>42262</v>
      </c>
      <c r="L199" s="55" t="s">
        <v>221</v>
      </c>
      <c r="M199" s="56" t="s">
        <v>230</v>
      </c>
      <c r="N199" s="68">
        <v>34985520</v>
      </c>
      <c r="O199" s="82"/>
      <c r="P199" s="83"/>
    </row>
    <row r="200" spans="2:16">
      <c r="B200" s="72">
        <v>193</v>
      </c>
      <c r="C200" s="58" t="s">
        <v>1461</v>
      </c>
      <c r="D200" s="58" t="s">
        <v>1579</v>
      </c>
      <c r="E200" s="58" t="s">
        <v>1912</v>
      </c>
      <c r="F200" s="58" t="s">
        <v>1572</v>
      </c>
      <c r="G200" s="58" t="s">
        <v>1691</v>
      </c>
      <c r="H200" s="58" t="s">
        <v>1590</v>
      </c>
      <c r="I200" s="59">
        <v>43487</v>
      </c>
      <c r="J200" s="59" t="s">
        <v>0</v>
      </c>
      <c r="K200" s="59" t="s">
        <v>0</v>
      </c>
      <c r="L200" s="58" t="s">
        <v>20</v>
      </c>
      <c r="M200" s="59"/>
      <c r="N200" s="69">
        <v>2090000</v>
      </c>
      <c r="O200" s="81"/>
      <c r="P200" s="83"/>
    </row>
    <row r="201" spans="2:16">
      <c r="B201" s="80">
        <v>194</v>
      </c>
      <c r="C201" s="55" t="s">
        <v>1461</v>
      </c>
      <c r="D201" s="55" t="s">
        <v>1505</v>
      </c>
      <c r="E201" s="55" t="s">
        <v>1913</v>
      </c>
      <c r="F201" s="55" t="s">
        <v>1572</v>
      </c>
      <c r="G201" s="55" t="s">
        <v>1914</v>
      </c>
      <c r="H201" s="55" t="s">
        <v>1548</v>
      </c>
      <c r="I201" s="56">
        <v>42930</v>
      </c>
      <c r="J201" s="56">
        <v>42948</v>
      </c>
      <c r="K201" s="56">
        <v>42950</v>
      </c>
      <c r="L201" s="55" t="s">
        <v>1915</v>
      </c>
      <c r="M201" s="56" t="s">
        <v>69</v>
      </c>
      <c r="N201" s="68">
        <v>4890240</v>
      </c>
      <c r="O201" s="82"/>
      <c r="P201" s="83"/>
    </row>
    <row r="202" spans="2:16">
      <c r="B202" s="79">
        <v>195</v>
      </c>
      <c r="C202" s="58" t="s">
        <v>1461</v>
      </c>
      <c r="D202" s="58" t="s">
        <v>1505</v>
      </c>
      <c r="E202" s="58" t="s">
        <v>1913</v>
      </c>
      <c r="F202" s="58" t="s">
        <v>1572</v>
      </c>
      <c r="G202" s="58" t="s">
        <v>1914</v>
      </c>
      <c r="H202" s="58" t="s">
        <v>1548</v>
      </c>
      <c r="I202" s="59">
        <v>42887</v>
      </c>
      <c r="J202" s="59">
        <v>42906</v>
      </c>
      <c r="K202" s="59">
        <v>42907</v>
      </c>
      <c r="L202" s="58" t="s">
        <v>82</v>
      </c>
      <c r="M202" s="59" t="s">
        <v>231</v>
      </c>
      <c r="N202" s="69">
        <v>4914000</v>
      </c>
      <c r="O202" s="81"/>
      <c r="P202" s="83"/>
    </row>
    <row r="203" spans="2:16">
      <c r="B203" s="70">
        <v>196</v>
      </c>
      <c r="C203" s="55" t="s">
        <v>1461</v>
      </c>
      <c r="D203" s="55" t="s">
        <v>1505</v>
      </c>
      <c r="E203" s="55" t="s">
        <v>1916</v>
      </c>
      <c r="F203" s="55" t="s">
        <v>1572</v>
      </c>
      <c r="G203" s="55" t="s">
        <v>1917</v>
      </c>
      <c r="H203" s="55" t="s">
        <v>1667</v>
      </c>
      <c r="I203" s="56">
        <v>42685</v>
      </c>
      <c r="J203" s="56">
        <v>42703</v>
      </c>
      <c r="K203" s="56">
        <v>42706</v>
      </c>
      <c r="L203" s="55" t="s">
        <v>70</v>
      </c>
      <c r="M203" s="56" t="s">
        <v>232</v>
      </c>
      <c r="N203" s="68">
        <v>2128500</v>
      </c>
      <c r="O203" s="82"/>
      <c r="P203" s="83"/>
    </row>
    <row r="204" spans="2:16">
      <c r="B204" s="72">
        <v>197</v>
      </c>
      <c r="C204" s="58" t="s">
        <v>1461</v>
      </c>
      <c r="D204" s="58" t="s">
        <v>1505</v>
      </c>
      <c r="E204" s="58" t="s">
        <v>1918</v>
      </c>
      <c r="F204" s="58" t="s">
        <v>1572</v>
      </c>
      <c r="G204" s="58" t="s">
        <v>1914</v>
      </c>
      <c r="H204" s="58" t="s">
        <v>1548</v>
      </c>
      <c r="I204" s="59">
        <v>42654</v>
      </c>
      <c r="J204" s="59">
        <v>42668</v>
      </c>
      <c r="K204" s="59">
        <v>42674</v>
      </c>
      <c r="L204" s="58" t="s">
        <v>82</v>
      </c>
      <c r="M204" s="59" t="s">
        <v>233</v>
      </c>
      <c r="N204" s="69">
        <v>9288000</v>
      </c>
      <c r="O204" s="81"/>
      <c r="P204" s="83"/>
    </row>
    <row r="205" spans="2:16">
      <c r="B205" s="80">
        <v>198</v>
      </c>
      <c r="C205" s="55" t="s">
        <v>1461</v>
      </c>
      <c r="D205" s="55" t="s">
        <v>1505</v>
      </c>
      <c r="E205" s="55" t="s">
        <v>1919</v>
      </c>
      <c r="F205" s="55" t="s">
        <v>1572</v>
      </c>
      <c r="G205" s="55" t="s">
        <v>1618</v>
      </c>
      <c r="H205" s="55" t="s">
        <v>1640</v>
      </c>
      <c r="I205" s="56">
        <v>42499</v>
      </c>
      <c r="J205" s="56">
        <v>42523</v>
      </c>
      <c r="K205" s="56">
        <v>42523</v>
      </c>
      <c r="L205" s="55" t="s">
        <v>46</v>
      </c>
      <c r="M205" s="56" t="s">
        <v>234</v>
      </c>
      <c r="N205" s="68">
        <v>1242000</v>
      </c>
      <c r="O205" s="82"/>
      <c r="P205" s="83"/>
    </row>
    <row r="206" spans="2:16">
      <c r="B206" s="79">
        <v>199</v>
      </c>
      <c r="C206" s="58" t="s">
        <v>1461</v>
      </c>
      <c r="D206" s="58" t="s">
        <v>1505</v>
      </c>
      <c r="E206" s="58" t="s">
        <v>1920</v>
      </c>
      <c r="F206" s="58" t="s">
        <v>1572</v>
      </c>
      <c r="G206" s="58" t="s">
        <v>1921</v>
      </c>
      <c r="H206" s="58" t="s">
        <v>1634</v>
      </c>
      <c r="I206" s="59">
        <v>42408</v>
      </c>
      <c r="J206" s="59">
        <v>42424</v>
      </c>
      <c r="K206" s="59">
        <v>42426</v>
      </c>
      <c r="L206" s="58" t="s">
        <v>1591</v>
      </c>
      <c r="M206" s="59" t="s">
        <v>235</v>
      </c>
      <c r="N206" s="69">
        <v>5497200</v>
      </c>
      <c r="O206" s="81"/>
      <c r="P206" s="83"/>
    </row>
    <row r="207" spans="2:16">
      <c r="B207" s="70">
        <v>200</v>
      </c>
      <c r="C207" s="55" t="s">
        <v>1461</v>
      </c>
      <c r="D207" s="55" t="s">
        <v>1505</v>
      </c>
      <c r="E207" s="55" t="s">
        <v>1922</v>
      </c>
      <c r="F207" s="55" t="s">
        <v>1572</v>
      </c>
      <c r="G207" s="55" t="s">
        <v>1914</v>
      </c>
      <c r="H207" s="55" t="s">
        <v>1548</v>
      </c>
      <c r="I207" s="56">
        <v>42373</v>
      </c>
      <c r="J207" s="56">
        <v>42424</v>
      </c>
      <c r="K207" s="56">
        <v>42433</v>
      </c>
      <c r="L207" s="55" t="s">
        <v>1915</v>
      </c>
      <c r="M207" s="56" t="s">
        <v>69</v>
      </c>
      <c r="N207" s="68">
        <v>29311200</v>
      </c>
      <c r="O207" s="82"/>
      <c r="P207" s="83"/>
    </row>
    <row r="208" spans="2:16">
      <c r="B208" s="72">
        <v>201</v>
      </c>
      <c r="C208" s="58" t="s">
        <v>1461</v>
      </c>
      <c r="D208" s="58" t="s">
        <v>1505</v>
      </c>
      <c r="E208" s="58" t="s">
        <v>1923</v>
      </c>
      <c r="F208" s="58" t="s">
        <v>1572</v>
      </c>
      <c r="G208" s="58" t="s">
        <v>1510</v>
      </c>
      <c r="H208" s="58" t="s">
        <v>1548</v>
      </c>
      <c r="I208" s="59">
        <v>42373</v>
      </c>
      <c r="J208" s="59">
        <v>42424</v>
      </c>
      <c r="K208" s="59">
        <v>42433</v>
      </c>
      <c r="L208" s="58" t="s">
        <v>1915</v>
      </c>
      <c r="M208" s="59" t="s">
        <v>236</v>
      </c>
      <c r="N208" s="69">
        <v>29311200</v>
      </c>
      <c r="O208" s="81"/>
      <c r="P208" s="83"/>
    </row>
    <row r="209" spans="2:16">
      <c r="B209" s="80">
        <v>202</v>
      </c>
      <c r="C209" s="55" t="s">
        <v>1461</v>
      </c>
      <c r="D209" s="55" t="s">
        <v>1579</v>
      </c>
      <c r="E209" s="55" t="s">
        <v>1924</v>
      </c>
      <c r="F209" s="55" t="s">
        <v>1572</v>
      </c>
      <c r="G209" s="55" t="s">
        <v>1691</v>
      </c>
      <c r="H209" s="55" t="s">
        <v>1590</v>
      </c>
      <c r="I209" s="56">
        <v>42275</v>
      </c>
      <c r="J209" s="56" t="s">
        <v>0</v>
      </c>
      <c r="K209" s="56" t="s">
        <v>0</v>
      </c>
      <c r="L209" s="55" t="s">
        <v>20</v>
      </c>
      <c r="M209" s="56"/>
      <c r="N209" s="68">
        <v>13000000</v>
      </c>
      <c r="O209" s="82"/>
      <c r="P209" s="83"/>
    </row>
    <row r="210" spans="2:16">
      <c r="B210" s="79">
        <v>203</v>
      </c>
      <c r="C210" s="58" t="s">
        <v>1461</v>
      </c>
      <c r="D210" s="58" t="s">
        <v>1505</v>
      </c>
      <c r="E210" s="58" t="s">
        <v>1925</v>
      </c>
      <c r="F210" s="58" t="s">
        <v>1572</v>
      </c>
      <c r="G210" s="58" t="s">
        <v>1914</v>
      </c>
      <c r="H210" s="58" t="s">
        <v>1548</v>
      </c>
      <c r="I210" s="59">
        <v>42158</v>
      </c>
      <c r="J210" s="59">
        <v>42079</v>
      </c>
      <c r="K210" s="59">
        <v>42079</v>
      </c>
      <c r="L210" s="58" t="s">
        <v>1915</v>
      </c>
      <c r="M210" s="59" t="s">
        <v>237</v>
      </c>
      <c r="N210" s="69">
        <v>26379000</v>
      </c>
      <c r="O210" s="81"/>
      <c r="P210" s="83"/>
    </row>
    <row r="211" spans="2:16">
      <c r="B211" s="70">
        <v>204</v>
      </c>
      <c r="C211" s="55" t="s">
        <v>1461</v>
      </c>
      <c r="D211" s="55" t="s">
        <v>1505</v>
      </c>
      <c r="E211" s="55" t="s">
        <v>1926</v>
      </c>
      <c r="F211" s="55" t="s">
        <v>1572</v>
      </c>
      <c r="G211" s="55" t="s">
        <v>1927</v>
      </c>
      <c r="H211" s="55" t="s">
        <v>1545</v>
      </c>
      <c r="I211" s="56">
        <v>41978</v>
      </c>
      <c r="J211" s="56">
        <v>41992</v>
      </c>
      <c r="K211" s="56">
        <v>41992</v>
      </c>
      <c r="L211" s="55" t="s">
        <v>1928</v>
      </c>
      <c r="M211" s="56" t="s">
        <v>238</v>
      </c>
      <c r="N211" s="68">
        <v>3348000</v>
      </c>
      <c r="O211" s="82"/>
      <c r="P211" s="83"/>
    </row>
    <row r="212" spans="2:16">
      <c r="B212" s="72">
        <v>205</v>
      </c>
      <c r="C212" s="58" t="s">
        <v>1461</v>
      </c>
      <c r="D212" s="58" t="s">
        <v>1577</v>
      </c>
      <c r="E212" s="58" t="s">
        <v>1929</v>
      </c>
      <c r="F212" s="58" t="s">
        <v>1572</v>
      </c>
      <c r="G212" s="58" t="s">
        <v>1930</v>
      </c>
      <c r="H212" s="58" t="s">
        <v>1634</v>
      </c>
      <c r="I212" s="59">
        <v>41699</v>
      </c>
      <c r="J212" s="59">
        <v>41662</v>
      </c>
      <c r="K212" s="59">
        <v>41662</v>
      </c>
      <c r="L212" s="58" t="s">
        <v>1591</v>
      </c>
      <c r="M212" s="59"/>
      <c r="N212" s="69">
        <v>7050000</v>
      </c>
      <c r="O212" s="81"/>
      <c r="P212" s="83"/>
    </row>
    <row r="213" spans="2:16">
      <c r="B213" s="80">
        <v>206</v>
      </c>
      <c r="C213" s="55" t="s">
        <v>1461</v>
      </c>
      <c r="D213" s="55" t="s">
        <v>1505</v>
      </c>
      <c r="E213" s="55" t="s">
        <v>1931</v>
      </c>
      <c r="F213" s="55" t="s">
        <v>1572</v>
      </c>
      <c r="G213" s="55" t="s">
        <v>1932</v>
      </c>
      <c r="H213" s="55" t="s">
        <v>1504</v>
      </c>
      <c r="I213" s="56">
        <v>41190</v>
      </c>
      <c r="J213" s="56">
        <v>41242</v>
      </c>
      <c r="K213" s="56" t="s">
        <v>0</v>
      </c>
      <c r="L213" s="55" t="s">
        <v>48</v>
      </c>
      <c r="M213" s="56"/>
      <c r="N213" s="68">
        <v>2339000</v>
      </c>
      <c r="O213" s="82"/>
      <c r="P213" s="83"/>
    </row>
    <row r="214" spans="2:16">
      <c r="B214" s="79">
        <v>207</v>
      </c>
      <c r="C214" s="58" t="s">
        <v>1461</v>
      </c>
      <c r="D214" s="58" t="s">
        <v>1505</v>
      </c>
      <c r="E214" s="58" t="s">
        <v>1931</v>
      </c>
      <c r="F214" s="58" t="s">
        <v>1572</v>
      </c>
      <c r="G214" s="58" t="s">
        <v>1932</v>
      </c>
      <c r="H214" s="58" t="s">
        <v>1504</v>
      </c>
      <c r="I214" s="59">
        <v>40918</v>
      </c>
      <c r="J214" s="59">
        <v>40933</v>
      </c>
      <c r="K214" s="59">
        <v>40933</v>
      </c>
      <c r="L214" s="58" t="s">
        <v>48</v>
      </c>
      <c r="M214" s="59"/>
      <c r="N214" s="69">
        <v>13690000</v>
      </c>
      <c r="O214" s="81"/>
      <c r="P214" s="83"/>
    </row>
    <row r="215" spans="2:16">
      <c r="B215" s="70">
        <v>208</v>
      </c>
      <c r="C215" s="55" t="s">
        <v>1461</v>
      </c>
      <c r="D215" s="55" t="s">
        <v>1505</v>
      </c>
      <c r="E215" s="55" t="s">
        <v>1933</v>
      </c>
      <c r="F215" s="55" t="s">
        <v>1572</v>
      </c>
      <c r="G215" s="55" t="s">
        <v>1932</v>
      </c>
      <c r="H215" s="55" t="s">
        <v>1504</v>
      </c>
      <c r="I215" s="56">
        <v>40583</v>
      </c>
      <c r="J215" s="56">
        <v>40596</v>
      </c>
      <c r="K215" s="56">
        <v>40596</v>
      </c>
      <c r="L215" s="55" t="s">
        <v>48</v>
      </c>
      <c r="M215" s="56"/>
      <c r="N215" s="68">
        <v>3100000</v>
      </c>
      <c r="O215" s="82"/>
      <c r="P215" s="83"/>
    </row>
    <row r="216" spans="2:16">
      <c r="B216" s="72">
        <v>209</v>
      </c>
      <c r="C216" s="58" t="s">
        <v>1461</v>
      </c>
      <c r="D216" s="58" t="s">
        <v>1505</v>
      </c>
      <c r="E216" s="58" t="s">
        <v>1934</v>
      </c>
      <c r="F216" s="58" t="s">
        <v>1572</v>
      </c>
      <c r="G216" s="58" t="s">
        <v>1935</v>
      </c>
      <c r="H216" s="58" t="s">
        <v>1936</v>
      </c>
      <c r="I216" s="59">
        <v>39799</v>
      </c>
      <c r="J216" s="59">
        <v>39806</v>
      </c>
      <c r="K216" s="59">
        <v>39806</v>
      </c>
      <c r="L216" s="58" t="s">
        <v>30</v>
      </c>
      <c r="M216" s="59" t="s">
        <v>239</v>
      </c>
      <c r="N216" s="69">
        <v>3139500</v>
      </c>
      <c r="O216" s="81"/>
      <c r="P216" s="83"/>
    </row>
    <row r="217" spans="2:16">
      <c r="B217" s="80">
        <v>210</v>
      </c>
      <c r="C217" s="55" t="s">
        <v>1484</v>
      </c>
      <c r="D217" s="55" t="s">
        <v>1505</v>
      </c>
      <c r="E217" s="55" t="s">
        <v>1540</v>
      </c>
      <c r="F217" s="55" t="s">
        <v>1572</v>
      </c>
      <c r="G217" s="55" t="s">
        <v>1806</v>
      </c>
      <c r="H217" s="55" t="s">
        <v>1756</v>
      </c>
      <c r="I217" s="56">
        <v>43497</v>
      </c>
      <c r="J217" s="56">
        <v>43191</v>
      </c>
      <c r="K217" s="56">
        <v>43191</v>
      </c>
      <c r="L217" s="55" t="s">
        <v>1937</v>
      </c>
      <c r="M217" s="56" t="s">
        <v>240</v>
      </c>
      <c r="N217" s="68">
        <v>18869760</v>
      </c>
      <c r="O217" s="82"/>
      <c r="P217" s="83"/>
    </row>
    <row r="218" spans="2:16">
      <c r="B218" s="79">
        <v>211</v>
      </c>
      <c r="C218" s="58" t="s">
        <v>1484</v>
      </c>
      <c r="D218" s="58" t="s">
        <v>1577</v>
      </c>
      <c r="E218" s="58" t="s">
        <v>1938</v>
      </c>
      <c r="F218" s="58" t="s">
        <v>1572</v>
      </c>
      <c r="G218" s="58" t="s">
        <v>1611</v>
      </c>
      <c r="H218" s="58" t="s">
        <v>1612</v>
      </c>
      <c r="I218" s="59">
        <v>43450</v>
      </c>
      <c r="J218" s="59">
        <v>42811</v>
      </c>
      <c r="K218" s="59">
        <v>42811</v>
      </c>
      <c r="L218" s="58" t="s">
        <v>241</v>
      </c>
      <c r="M218" s="59" t="s">
        <v>242</v>
      </c>
      <c r="N218" s="69">
        <v>25920000</v>
      </c>
      <c r="O218" s="81"/>
      <c r="P218" s="83"/>
    </row>
    <row r="219" spans="2:16">
      <c r="B219" s="70">
        <v>212</v>
      </c>
      <c r="C219" s="55" t="s">
        <v>1484</v>
      </c>
      <c r="D219" s="55" t="s">
        <v>1577</v>
      </c>
      <c r="E219" s="55" t="s">
        <v>1939</v>
      </c>
      <c r="F219" s="55" t="s">
        <v>1572</v>
      </c>
      <c r="G219" s="55" t="s">
        <v>1611</v>
      </c>
      <c r="H219" s="55" t="s">
        <v>1612</v>
      </c>
      <c r="I219" s="56">
        <v>43445</v>
      </c>
      <c r="J219" s="56">
        <v>42461</v>
      </c>
      <c r="K219" s="56">
        <v>42461</v>
      </c>
      <c r="L219" s="55" t="s">
        <v>243</v>
      </c>
      <c r="M219" s="56"/>
      <c r="N219" s="68">
        <v>24000000</v>
      </c>
      <c r="O219" s="82"/>
      <c r="P219" s="83"/>
    </row>
    <row r="220" spans="2:16">
      <c r="B220" s="72">
        <v>213</v>
      </c>
      <c r="C220" s="58" t="s">
        <v>1484</v>
      </c>
      <c r="D220" s="58" t="s">
        <v>1505</v>
      </c>
      <c r="E220" s="58" t="s">
        <v>1940</v>
      </c>
      <c r="F220" s="58" t="s">
        <v>1572</v>
      </c>
      <c r="G220" s="58" t="s">
        <v>1517</v>
      </c>
      <c r="H220" s="58" t="s">
        <v>1542</v>
      </c>
      <c r="I220" s="59">
        <v>43425</v>
      </c>
      <c r="J220" s="59">
        <v>43343</v>
      </c>
      <c r="K220" s="59">
        <v>43343</v>
      </c>
      <c r="L220" s="58" t="s">
        <v>76</v>
      </c>
      <c r="M220" s="59" t="s">
        <v>244</v>
      </c>
      <c r="N220" s="69">
        <v>3693263</v>
      </c>
      <c r="O220" s="81"/>
      <c r="P220" s="83"/>
    </row>
    <row r="221" spans="2:16">
      <c r="B221" s="80">
        <v>214</v>
      </c>
      <c r="C221" s="55" t="s">
        <v>1484</v>
      </c>
      <c r="D221" s="55" t="s">
        <v>1505</v>
      </c>
      <c r="E221" s="55" t="s">
        <v>1940</v>
      </c>
      <c r="F221" s="55" t="s">
        <v>1572</v>
      </c>
      <c r="G221" s="55" t="s">
        <v>1517</v>
      </c>
      <c r="H221" s="55" t="s">
        <v>1542</v>
      </c>
      <c r="I221" s="56">
        <v>43425</v>
      </c>
      <c r="J221" s="56">
        <v>43343</v>
      </c>
      <c r="K221" s="56">
        <v>43343</v>
      </c>
      <c r="L221" s="55" t="s">
        <v>142</v>
      </c>
      <c r="M221" s="56" t="s">
        <v>245</v>
      </c>
      <c r="N221" s="68">
        <v>22328399</v>
      </c>
      <c r="O221" s="82"/>
      <c r="P221" s="83"/>
    </row>
    <row r="222" spans="2:16">
      <c r="B222" s="79">
        <v>215</v>
      </c>
      <c r="C222" s="58" t="s">
        <v>1484</v>
      </c>
      <c r="D222" s="58" t="s">
        <v>1505</v>
      </c>
      <c r="E222" s="58" t="s">
        <v>1940</v>
      </c>
      <c r="F222" s="58" t="s">
        <v>1572</v>
      </c>
      <c r="G222" s="58" t="s">
        <v>1517</v>
      </c>
      <c r="H222" s="58" t="s">
        <v>1542</v>
      </c>
      <c r="I222" s="59">
        <v>43425</v>
      </c>
      <c r="J222" s="59">
        <v>43343</v>
      </c>
      <c r="K222" s="59">
        <v>43343</v>
      </c>
      <c r="L222" s="58" t="s">
        <v>1682</v>
      </c>
      <c r="M222" s="59" t="s">
        <v>62</v>
      </c>
      <c r="N222" s="69">
        <v>23426719</v>
      </c>
      <c r="O222" s="81"/>
      <c r="P222" s="83"/>
    </row>
    <row r="223" spans="2:16">
      <c r="B223" s="70">
        <v>216</v>
      </c>
      <c r="C223" s="55" t="s">
        <v>1484</v>
      </c>
      <c r="D223" s="55" t="s">
        <v>1505</v>
      </c>
      <c r="E223" s="55" t="s">
        <v>1940</v>
      </c>
      <c r="F223" s="55" t="s">
        <v>1572</v>
      </c>
      <c r="G223" s="55" t="s">
        <v>1517</v>
      </c>
      <c r="H223" s="55" t="s">
        <v>1542</v>
      </c>
      <c r="I223" s="56">
        <v>43425</v>
      </c>
      <c r="J223" s="56">
        <v>43343</v>
      </c>
      <c r="K223" s="56">
        <v>43343</v>
      </c>
      <c r="L223" s="55" t="s">
        <v>246</v>
      </c>
      <c r="M223" s="56" t="s">
        <v>247</v>
      </c>
      <c r="N223" s="68">
        <v>2612777</v>
      </c>
      <c r="O223" s="82"/>
      <c r="P223" s="83"/>
    </row>
    <row r="224" spans="2:16">
      <c r="B224" s="72">
        <v>217</v>
      </c>
      <c r="C224" s="58" t="s">
        <v>1484</v>
      </c>
      <c r="D224" s="58" t="s">
        <v>1505</v>
      </c>
      <c r="E224" s="58" t="s">
        <v>1940</v>
      </c>
      <c r="F224" s="58" t="s">
        <v>1572</v>
      </c>
      <c r="G224" s="58" t="s">
        <v>1517</v>
      </c>
      <c r="H224" s="58" t="s">
        <v>1542</v>
      </c>
      <c r="I224" s="59">
        <v>43425</v>
      </c>
      <c r="J224" s="59">
        <v>43343</v>
      </c>
      <c r="K224" s="59">
        <v>43343</v>
      </c>
      <c r="L224" s="58" t="s">
        <v>1941</v>
      </c>
      <c r="M224" s="59" t="s">
        <v>248</v>
      </c>
      <c r="N224" s="69">
        <v>21858</v>
      </c>
      <c r="O224" s="81"/>
      <c r="P224" s="83"/>
    </row>
    <row r="225" spans="2:16">
      <c r="B225" s="80">
        <v>218</v>
      </c>
      <c r="C225" s="55" t="s">
        <v>1484</v>
      </c>
      <c r="D225" s="55" t="s">
        <v>1505</v>
      </c>
      <c r="E225" s="55" t="s">
        <v>1940</v>
      </c>
      <c r="F225" s="55" t="s">
        <v>1572</v>
      </c>
      <c r="G225" s="55" t="s">
        <v>1517</v>
      </c>
      <c r="H225" s="55" t="s">
        <v>1542</v>
      </c>
      <c r="I225" s="56">
        <v>43425</v>
      </c>
      <c r="J225" s="56">
        <v>43343</v>
      </c>
      <c r="K225" s="56">
        <v>43343</v>
      </c>
      <c r="L225" s="55" t="s">
        <v>1942</v>
      </c>
      <c r="M225" s="56" t="s">
        <v>249</v>
      </c>
      <c r="N225" s="68">
        <v>1350864</v>
      </c>
      <c r="O225" s="82"/>
      <c r="P225" s="83"/>
    </row>
    <row r="226" spans="2:16">
      <c r="B226" s="79">
        <v>219</v>
      </c>
      <c r="C226" s="58" t="s">
        <v>1484</v>
      </c>
      <c r="D226" s="58" t="s">
        <v>1505</v>
      </c>
      <c r="E226" s="58" t="s">
        <v>1940</v>
      </c>
      <c r="F226" s="58" t="s">
        <v>1572</v>
      </c>
      <c r="G226" s="58" t="s">
        <v>1517</v>
      </c>
      <c r="H226" s="58" t="s">
        <v>1542</v>
      </c>
      <c r="I226" s="59">
        <v>43425</v>
      </c>
      <c r="J226" s="59">
        <v>43343</v>
      </c>
      <c r="K226" s="59">
        <v>43343</v>
      </c>
      <c r="L226" s="58" t="s">
        <v>1943</v>
      </c>
      <c r="M226" s="59" t="s">
        <v>250</v>
      </c>
      <c r="N226" s="69">
        <v>1749083</v>
      </c>
      <c r="O226" s="81"/>
      <c r="P226" s="83"/>
    </row>
    <row r="227" spans="2:16">
      <c r="B227" s="70">
        <v>220</v>
      </c>
      <c r="C227" s="55" t="s">
        <v>1484</v>
      </c>
      <c r="D227" s="55" t="s">
        <v>1505</v>
      </c>
      <c r="E227" s="55" t="s">
        <v>1940</v>
      </c>
      <c r="F227" s="55" t="s">
        <v>1572</v>
      </c>
      <c r="G227" s="55" t="s">
        <v>1517</v>
      </c>
      <c r="H227" s="55" t="s">
        <v>1542</v>
      </c>
      <c r="I227" s="56">
        <v>43425</v>
      </c>
      <c r="J227" s="56">
        <v>43343</v>
      </c>
      <c r="K227" s="56">
        <v>43343</v>
      </c>
      <c r="L227" s="55" t="s">
        <v>68</v>
      </c>
      <c r="M227" s="56" t="s">
        <v>251</v>
      </c>
      <c r="N227" s="68">
        <v>9766715</v>
      </c>
      <c r="O227" s="82"/>
      <c r="P227" s="83"/>
    </row>
    <row r="228" spans="2:16">
      <c r="B228" s="72">
        <v>221</v>
      </c>
      <c r="C228" s="58" t="s">
        <v>1484</v>
      </c>
      <c r="D228" s="58" t="s">
        <v>1505</v>
      </c>
      <c r="E228" s="58" t="s">
        <v>1940</v>
      </c>
      <c r="F228" s="58" t="s">
        <v>1572</v>
      </c>
      <c r="G228" s="58" t="s">
        <v>1517</v>
      </c>
      <c r="H228" s="58" t="s">
        <v>1542</v>
      </c>
      <c r="I228" s="59">
        <v>43425</v>
      </c>
      <c r="J228" s="59">
        <v>43343</v>
      </c>
      <c r="K228" s="59">
        <v>43343</v>
      </c>
      <c r="L228" s="58" t="s">
        <v>1944</v>
      </c>
      <c r="M228" s="59" t="s">
        <v>252</v>
      </c>
      <c r="N228" s="69">
        <v>8395433</v>
      </c>
      <c r="O228" s="81"/>
      <c r="P228" s="83"/>
    </row>
    <row r="229" spans="2:16">
      <c r="B229" s="80">
        <v>222</v>
      </c>
      <c r="C229" s="55" t="s">
        <v>1484</v>
      </c>
      <c r="D229" s="55" t="s">
        <v>1505</v>
      </c>
      <c r="E229" s="55" t="s">
        <v>1940</v>
      </c>
      <c r="F229" s="55" t="s">
        <v>1572</v>
      </c>
      <c r="G229" s="55" t="s">
        <v>1517</v>
      </c>
      <c r="H229" s="55" t="s">
        <v>1542</v>
      </c>
      <c r="I229" s="56">
        <v>43425</v>
      </c>
      <c r="J229" s="56">
        <v>43343</v>
      </c>
      <c r="K229" s="56">
        <v>43343</v>
      </c>
      <c r="L229" s="55" t="s">
        <v>1736</v>
      </c>
      <c r="M229" s="56" t="s">
        <v>253</v>
      </c>
      <c r="N229" s="68">
        <v>821118573</v>
      </c>
      <c r="O229" s="82"/>
      <c r="P229" s="83"/>
    </row>
    <row r="230" spans="2:16">
      <c r="B230" s="79">
        <v>223</v>
      </c>
      <c r="C230" s="58" t="s">
        <v>1484</v>
      </c>
      <c r="D230" s="58" t="s">
        <v>1505</v>
      </c>
      <c r="E230" s="58" t="s">
        <v>1940</v>
      </c>
      <c r="F230" s="58" t="s">
        <v>1572</v>
      </c>
      <c r="G230" s="58" t="s">
        <v>1517</v>
      </c>
      <c r="H230" s="58" t="s">
        <v>1542</v>
      </c>
      <c r="I230" s="59">
        <v>43425</v>
      </c>
      <c r="J230" s="59">
        <v>43343</v>
      </c>
      <c r="K230" s="59">
        <v>43343</v>
      </c>
      <c r="L230" s="58" t="s">
        <v>35</v>
      </c>
      <c r="M230" s="59" t="s">
        <v>187</v>
      </c>
      <c r="N230" s="69">
        <v>188942174</v>
      </c>
      <c r="O230" s="81"/>
      <c r="P230" s="83"/>
    </row>
    <row r="231" spans="2:16">
      <c r="B231" s="70">
        <v>224</v>
      </c>
      <c r="C231" s="55" t="s">
        <v>1484</v>
      </c>
      <c r="D231" s="55" t="s">
        <v>1505</v>
      </c>
      <c r="E231" s="55" t="s">
        <v>1940</v>
      </c>
      <c r="F231" s="55" t="s">
        <v>1572</v>
      </c>
      <c r="G231" s="55" t="s">
        <v>1517</v>
      </c>
      <c r="H231" s="55" t="s">
        <v>1542</v>
      </c>
      <c r="I231" s="56">
        <v>43425</v>
      </c>
      <c r="J231" s="56">
        <v>43343</v>
      </c>
      <c r="K231" s="56">
        <v>43343</v>
      </c>
      <c r="L231" s="55" t="s">
        <v>1945</v>
      </c>
      <c r="M231" s="56" t="s">
        <v>254</v>
      </c>
      <c r="N231" s="68">
        <v>432</v>
      </c>
      <c r="O231" s="82"/>
      <c r="P231" s="83"/>
    </row>
    <row r="232" spans="2:16">
      <c r="B232" s="72">
        <v>225</v>
      </c>
      <c r="C232" s="58" t="s">
        <v>1484</v>
      </c>
      <c r="D232" s="58" t="s">
        <v>1505</v>
      </c>
      <c r="E232" s="58" t="s">
        <v>1940</v>
      </c>
      <c r="F232" s="58" t="s">
        <v>1572</v>
      </c>
      <c r="G232" s="58" t="s">
        <v>1517</v>
      </c>
      <c r="H232" s="58" t="s">
        <v>1542</v>
      </c>
      <c r="I232" s="59">
        <v>43425</v>
      </c>
      <c r="J232" s="59">
        <v>43343</v>
      </c>
      <c r="K232" s="59">
        <v>43343</v>
      </c>
      <c r="L232" s="58" t="s">
        <v>1946</v>
      </c>
      <c r="M232" s="59" t="s">
        <v>255</v>
      </c>
      <c r="N232" s="69">
        <v>87469717</v>
      </c>
      <c r="O232" s="81"/>
      <c r="P232" s="83"/>
    </row>
    <row r="233" spans="2:16">
      <c r="B233" s="80">
        <v>226</v>
      </c>
      <c r="C233" s="55" t="s">
        <v>1484</v>
      </c>
      <c r="D233" s="55" t="s">
        <v>1505</v>
      </c>
      <c r="E233" s="55" t="s">
        <v>1940</v>
      </c>
      <c r="F233" s="55" t="s">
        <v>1572</v>
      </c>
      <c r="G233" s="55" t="s">
        <v>1517</v>
      </c>
      <c r="H233" s="55" t="s">
        <v>1542</v>
      </c>
      <c r="I233" s="56">
        <v>43425</v>
      </c>
      <c r="J233" s="56">
        <v>43343</v>
      </c>
      <c r="K233" s="56">
        <v>43343</v>
      </c>
      <c r="L233" s="55" t="s">
        <v>256</v>
      </c>
      <c r="M233" s="56" t="s">
        <v>257</v>
      </c>
      <c r="N233" s="68">
        <v>661450</v>
      </c>
      <c r="O233" s="82"/>
      <c r="P233" s="83"/>
    </row>
    <row r="234" spans="2:16">
      <c r="B234" s="79">
        <v>227</v>
      </c>
      <c r="C234" s="58" t="s">
        <v>1484</v>
      </c>
      <c r="D234" s="58" t="s">
        <v>1505</v>
      </c>
      <c r="E234" s="58" t="s">
        <v>1940</v>
      </c>
      <c r="F234" s="58" t="s">
        <v>1572</v>
      </c>
      <c r="G234" s="58" t="s">
        <v>1517</v>
      </c>
      <c r="H234" s="58" t="s">
        <v>1542</v>
      </c>
      <c r="I234" s="59">
        <v>43425</v>
      </c>
      <c r="J234" s="59">
        <v>43343</v>
      </c>
      <c r="K234" s="59">
        <v>43343</v>
      </c>
      <c r="L234" s="58" t="s">
        <v>258</v>
      </c>
      <c r="M234" s="59" t="s">
        <v>259</v>
      </c>
      <c r="N234" s="69">
        <v>638445</v>
      </c>
      <c r="O234" s="81"/>
      <c r="P234" s="83"/>
    </row>
    <row r="235" spans="2:16">
      <c r="B235" s="70">
        <v>228</v>
      </c>
      <c r="C235" s="55" t="s">
        <v>1484</v>
      </c>
      <c r="D235" s="55" t="s">
        <v>1505</v>
      </c>
      <c r="E235" s="55" t="s">
        <v>1947</v>
      </c>
      <c r="F235" s="55" t="s">
        <v>1572</v>
      </c>
      <c r="G235" s="55" t="s">
        <v>1550</v>
      </c>
      <c r="H235" s="55" t="s">
        <v>1551</v>
      </c>
      <c r="I235" s="56">
        <v>43420</v>
      </c>
      <c r="J235" s="56">
        <v>43461</v>
      </c>
      <c r="K235" s="56">
        <v>43461</v>
      </c>
      <c r="L235" s="55" t="s">
        <v>260</v>
      </c>
      <c r="M235" s="56" t="s">
        <v>261</v>
      </c>
      <c r="N235" s="68">
        <v>4374000</v>
      </c>
      <c r="O235" s="82"/>
      <c r="P235" s="83"/>
    </row>
    <row r="236" spans="2:16">
      <c r="B236" s="72">
        <v>229</v>
      </c>
      <c r="C236" s="58" t="s">
        <v>1484</v>
      </c>
      <c r="D236" s="58" t="s">
        <v>1505</v>
      </c>
      <c r="E236" s="58" t="s">
        <v>1948</v>
      </c>
      <c r="F236" s="58" t="s">
        <v>1572</v>
      </c>
      <c r="G236" s="58" t="s">
        <v>1510</v>
      </c>
      <c r="H236" s="58" t="s">
        <v>1643</v>
      </c>
      <c r="I236" s="59">
        <v>43409</v>
      </c>
      <c r="J236" s="59">
        <v>43460</v>
      </c>
      <c r="K236" s="59">
        <v>43461</v>
      </c>
      <c r="L236" s="58" t="s">
        <v>1949</v>
      </c>
      <c r="M236" s="59" t="s">
        <v>262</v>
      </c>
      <c r="N236" s="69">
        <v>3433606196</v>
      </c>
      <c r="O236" s="81"/>
      <c r="P236" s="83"/>
    </row>
    <row r="237" spans="2:16">
      <c r="B237" s="80"/>
      <c r="C237" s="55"/>
      <c r="D237" s="55"/>
      <c r="E237" s="55"/>
      <c r="F237" s="55"/>
      <c r="G237" s="55"/>
      <c r="H237" s="55"/>
      <c r="I237" s="56"/>
      <c r="J237" s="56"/>
      <c r="K237" s="56"/>
      <c r="L237" s="55"/>
      <c r="M237" s="56"/>
      <c r="N237" s="68"/>
      <c r="O237" s="82"/>
      <c r="P237" s="83"/>
    </row>
    <row r="238" spans="2:16">
      <c r="B238" s="79"/>
      <c r="C238" s="58"/>
      <c r="D238" s="58"/>
      <c r="E238" s="58"/>
      <c r="F238" s="58"/>
      <c r="G238" s="58"/>
      <c r="H238" s="58"/>
      <c r="I238" s="59"/>
      <c r="J238" s="59"/>
      <c r="K238" s="59"/>
      <c r="L238" s="58"/>
      <c r="M238" s="59"/>
      <c r="N238" s="69"/>
      <c r="O238" s="81"/>
      <c r="P238" s="83"/>
    </row>
    <row r="239" spans="2:16">
      <c r="B239" s="70"/>
      <c r="C239" s="55"/>
      <c r="D239" s="55"/>
      <c r="E239" s="55"/>
      <c r="F239" s="55"/>
      <c r="G239" s="55"/>
      <c r="H239" s="55"/>
      <c r="I239" s="56"/>
      <c r="J239" s="56"/>
      <c r="K239" s="56"/>
      <c r="L239" s="55"/>
      <c r="M239" s="56"/>
      <c r="N239" s="68"/>
      <c r="O239" s="82"/>
      <c r="P239" s="83"/>
    </row>
    <row r="240" spans="2:16">
      <c r="B240" s="72"/>
      <c r="C240" s="58"/>
      <c r="D240" s="58"/>
      <c r="E240" s="58"/>
      <c r="F240" s="58"/>
      <c r="G240" s="58"/>
      <c r="H240" s="58"/>
      <c r="I240" s="59"/>
      <c r="J240" s="59"/>
      <c r="K240" s="59"/>
      <c r="L240" s="58"/>
      <c r="M240" s="59"/>
      <c r="N240" s="69"/>
      <c r="O240" s="81"/>
      <c r="P240" s="83"/>
    </row>
    <row r="241" spans="2:16">
      <c r="B241" s="80"/>
      <c r="C241" s="55"/>
      <c r="D241" s="55"/>
      <c r="E241" s="55"/>
      <c r="F241" s="55"/>
      <c r="G241" s="55"/>
      <c r="H241" s="55"/>
      <c r="I241" s="56"/>
      <c r="J241" s="56"/>
      <c r="K241" s="56"/>
      <c r="L241" s="55"/>
      <c r="M241" s="56"/>
      <c r="N241" s="68"/>
      <c r="O241" s="82"/>
      <c r="P241" s="83"/>
    </row>
    <row r="242" spans="2:16">
      <c r="B242" s="79"/>
      <c r="C242" s="58"/>
      <c r="D242" s="58"/>
      <c r="E242" s="58"/>
      <c r="F242" s="58"/>
      <c r="G242" s="58"/>
      <c r="H242" s="58"/>
      <c r="I242" s="59"/>
      <c r="J242" s="59"/>
      <c r="K242" s="59"/>
      <c r="L242" s="58"/>
      <c r="M242" s="59"/>
      <c r="N242" s="69"/>
      <c r="O242" s="81"/>
      <c r="P242" s="83"/>
    </row>
  </sheetData>
  <mergeCells count="2">
    <mergeCell ref="B2:D2"/>
    <mergeCell ref="E2:O2"/>
  </mergeCells>
  <printOptions horizontalCentered="1"/>
  <pageMargins left="0.39370078740157483" right="0.39370078740157483" top="0.39370078740157483" bottom="0.39370078740157483" header="0.19685039370078741" footer="0.19685039370078741"/>
  <pageSetup paperSize="9" scale="64" orientation="landscape"/>
  <headerFooter alignWithMargins="0">
    <oddHeader>&amp;L&amp;D&amp;C入札情報速報サービス（NJSS）調査結果</oddHeader>
    <oddFooter>&amp;CCOPYRIGHT 2009 ULURU CO., LTD.&amp;R【&amp;A】　&amp;P/&amp;N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242"/>
  <sheetViews>
    <sheetView view="pageBreakPreview" zoomScaleNormal="100" zoomScaleSheetLayoutView="100" zoomScalePageLayoutView="55" workbookViewId="0">
      <selection activeCell="B2" sqref="B2:D2"/>
    </sheetView>
  </sheetViews>
  <sheetFormatPr baseColWidth="10" defaultColWidth="13" defaultRowHeight="16"/>
  <cols>
    <col min="1" max="1" width="1.83203125" style="4" customWidth="1"/>
    <col min="2" max="2" width="6.33203125" style="4" bestFit="1" customWidth="1"/>
    <col min="3" max="3" width="21.5" style="4" bestFit="1" customWidth="1"/>
    <col min="4" max="4" width="15.5" style="4" customWidth="1"/>
    <col min="5" max="5" width="103.83203125" style="4" customWidth="1"/>
    <col min="6" max="6" width="14.33203125" style="4" customWidth="1"/>
    <col min="7" max="7" width="39.83203125" style="4" customWidth="1"/>
    <col min="8" max="8" width="11.5" style="4" customWidth="1"/>
    <col min="9" max="11" width="13" style="20" customWidth="1"/>
    <col min="12" max="12" width="37.1640625" style="4" customWidth="1"/>
    <col min="13" max="14" width="33.5" style="4" hidden="1" customWidth="1"/>
    <col min="15" max="15" width="2.33203125" style="4" customWidth="1"/>
    <col min="16" max="16" width="16.83203125" style="23" customWidth="1"/>
    <col min="17" max="17" width="14" style="24" customWidth="1"/>
    <col min="18" max="18" width="1.83203125" style="4" customWidth="1"/>
    <col min="19" max="39" width="0" style="4" hidden="1" customWidth="1"/>
    <col min="40" max="40" width="1.1640625" style="4" customWidth="1"/>
    <col min="41" max="16384" width="13" style="4"/>
  </cols>
  <sheetData>
    <row r="1" spans="1:38" ht="11.25" customHeight="1" thickBot="1">
      <c r="A1" s="1"/>
      <c r="B1" s="2"/>
      <c r="C1" s="2"/>
      <c r="D1" s="2"/>
      <c r="E1" s="2"/>
      <c r="F1" s="2"/>
      <c r="G1" s="2"/>
      <c r="H1" s="2"/>
      <c r="I1" s="2"/>
      <c r="J1" s="2"/>
      <c r="K1" s="2"/>
      <c r="L1" s="2"/>
      <c r="M1" s="2"/>
      <c r="N1" s="2"/>
      <c r="O1" s="2"/>
      <c r="P1" s="2"/>
      <c r="Q1" s="2"/>
      <c r="R1" s="3"/>
    </row>
    <row r="2" spans="1:38" s="7" customFormat="1" ht="57.75" customHeight="1" thickTop="1" thickBot="1">
      <c r="A2" s="9"/>
      <c r="B2" s="237" t="s">
        <v>482</v>
      </c>
      <c r="C2" s="238"/>
      <c r="D2" s="238"/>
      <c r="E2" s="239" t="s">
        <v>483</v>
      </c>
      <c r="F2" s="239"/>
      <c r="G2" s="239"/>
      <c r="H2" s="239"/>
      <c r="I2" s="239"/>
      <c r="J2" s="239"/>
      <c r="K2" s="239"/>
      <c r="L2" s="239"/>
      <c r="M2" s="239"/>
      <c r="N2" s="239"/>
      <c r="O2" s="239"/>
      <c r="P2" s="239"/>
      <c r="Q2" s="239"/>
      <c r="R2" s="239"/>
      <c r="S2" s="240"/>
    </row>
    <row r="3" spans="1:38" ht="6.75" customHeight="1" thickTop="1">
      <c r="A3" s="9"/>
      <c r="F3" s="102"/>
      <c r="R3" s="10"/>
    </row>
    <row r="4" spans="1:38" ht="33.75" customHeight="1">
      <c r="A4" s="9"/>
      <c r="B4" s="103" t="s">
        <v>451</v>
      </c>
      <c r="C4" s="104" t="s">
        <v>474</v>
      </c>
      <c r="D4" s="105" t="s">
        <v>475</v>
      </c>
      <c r="E4" s="105" t="s">
        <v>484</v>
      </c>
      <c r="F4" s="104" t="s">
        <v>485</v>
      </c>
      <c r="G4" s="105" t="s">
        <v>478</v>
      </c>
      <c r="H4" s="106" t="s">
        <v>479</v>
      </c>
      <c r="I4" s="107" t="s">
        <v>486</v>
      </c>
      <c r="J4" s="107" t="s">
        <v>481</v>
      </c>
      <c r="K4" s="108" t="s">
        <v>487</v>
      </c>
      <c r="L4" s="109" t="s">
        <v>488</v>
      </c>
      <c r="M4" s="109" t="s">
        <v>489</v>
      </c>
      <c r="N4" s="109" t="s">
        <v>490</v>
      </c>
      <c r="O4" s="106" t="s">
        <v>491</v>
      </c>
      <c r="P4" s="110" t="s">
        <v>492</v>
      </c>
      <c r="Q4" s="111" t="s">
        <v>493</v>
      </c>
      <c r="R4" s="10"/>
    </row>
    <row r="5" spans="1:38">
      <c r="A5" s="11"/>
      <c r="B5" s="70">
        <v>1</v>
      </c>
      <c r="C5" s="55" t="s">
        <v>499</v>
      </c>
      <c r="D5" s="55" t="s">
        <v>512</v>
      </c>
      <c r="E5" s="55" t="s">
        <v>1978</v>
      </c>
      <c r="F5" s="55" t="s">
        <v>563</v>
      </c>
      <c r="G5" s="55" t="s">
        <v>564</v>
      </c>
      <c r="H5" s="55" t="s">
        <v>531</v>
      </c>
      <c r="I5" s="56">
        <v>41403</v>
      </c>
      <c r="J5" s="56">
        <v>41416</v>
      </c>
      <c r="K5" s="56">
        <v>41417</v>
      </c>
      <c r="L5" s="55" t="str">
        <f>HYPERLINK(N5,M5)</f>
        <v>nissei-Business inc</v>
      </c>
      <c r="M5" s="55" t="s">
        <v>687</v>
      </c>
      <c r="N5" s="55" t="s">
        <v>688</v>
      </c>
      <c r="O5" s="56" t="s">
        <v>106</v>
      </c>
      <c r="P5" s="68">
        <v>5210940</v>
      </c>
      <c r="Q5" s="74"/>
      <c r="R5" s="12"/>
    </row>
    <row r="6" spans="1:38" s="130" customFormat="1" hidden="1">
      <c r="A6" s="123"/>
      <c r="B6" s="124">
        <v>2</v>
      </c>
      <c r="C6" s="125" t="s">
        <v>500</v>
      </c>
      <c r="D6" s="125" t="s">
        <v>512</v>
      </c>
      <c r="E6" s="125" t="s">
        <v>107</v>
      </c>
      <c r="F6" s="125" t="s">
        <v>563</v>
      </c>
      <c r="G6" s="125" t="s">
        <v>565</v>
      </c>
      <c r="H6" s="125" t="s">
        <v>534</v>
      </c>
      <c r="I6" s="126">
        <v>43376</v>
      </c>
      <c r="J6" s="126">
        <v>43399</v>
      </c>
      <c r="K6" s="126">
        <v>43430</v>
      </c>
      <c r="L6" s="125" t="s">
        <v>108</v>
      </c>
      <c r="M6" s="125" t="e">
        <v>#N/A</v>
      </c>
      <c r="N6" s="125" t="e">
        <v>#N/A</v>
      </c>
      <c r="O6" s="126"/>
      <c r="P6" s="127">
        <v>3628800</v>
      </c>
      <c r="Q6" s="128"/>
      <c r="R6" s="129"/>
    </row>
    <row r="7" spans="1:38" s="130" customFormat="1" hidden="1">
      <c r="A7" s="123"/>
      <c r="B7" s="131">
        <v>3</v>
      </c>
      <c r="C7" s="132" t="s">
        <v>500</v>
      </c>
      <c r="D7" s="132" t="s">
        <v>512</v>
      </c>
      <c r="E7" s="132" t="s">
        <v>109</v>
      </c>
      <c r="F7" s="132" t="s">
        <v>563</v>
      </c>
      <c r="G7" s="132" t="s">
        <v>565</v>
      </c>
      <c r="H7" s="132" t="s">
        <v>528</v>
      </c>
      <c r="I7" s="133">
        <v>43354</v>
      </c>
      <c r="J7" s="133">
        <v>43385</v>
      </c>
      <c r="K7" s="133">
        <v>43385</v>
      </c>
      <c r="L7" s="132" t="s">
        <v>110</v>
      </c>
      <c r="M7" s="132" t="e">
        <v>#N/A</v>
      </c>
      <c r="N7" s="132" t="e">
        <v>#N/A</v>
      </c>
      <c r="O7" s="133"/>
      <c r="P7" s="134">
        <v>6000000</v>
      </c>
      <c r="Q7" s="135"/>
      <c r="R7" s="129"/>
    </row>
    <row r="8" spans="1:38" s="130" customFormat="1" hidden="1">
      <c r="A8" s="123"/>
      <c r="B8" s="124">
        <v>4</v>
      </c>
      <c r="C8" s="125" t="s">
        <v>500</v>
      </c>
      <c r="D8" s="125" t="s">
        <v>513</v>
      </c>
      <c r="E8" s="125" t="s">
        <v>111</v>
      </c>
      <c r="F8" s="125" t="s">
        <v>563</v>
      </c>
      <c r="G8" s="125" t="s">
        <v>566</v>
      </c>
      <c r="H8" s="125" t="s">
        <v>531</v>
      </c>
      <c r="I8" s="126">
        <v>43241</v>
      </c>
      <c r="J8" s="126">
        <v>43265</v>
      </c>
      <c r="K8" s="126">
        <v>43265</v>
      </c>
      <c r="L8" s="125" t="s">
        <v>112</v>
      </c>
      <c r="M8" s="125" t="e">
        <v>#N/A</v>
      </c>
      <c r="N8" s="125" t="e">
        <v>#N/A</v>
      </c>
      <c r="O8" s="126"/>
      <c r="P8" s="127">
        <v>3218400</v>
      </c>
      <c r="Q8" s="128"/>
      <c r="R8" s="129"/>
    </row>
    <row r="9" spans="1:38" s="130" customFormat="1" hidden="1">
      <c r="A9" s="123"/>
      <c r="B9" s="131">
        <v>5</v>
      </c>
      <c r="C9" s="132" t="s">
        <v>500</v>
      </c>
      <c r="D9" s="132" t="s">
        <v>512</v>
      </c>
      <c r="E9" s="132" t="s">
        <v>113</v>
      </c>
      <c r="F9" s="132" t="s">
        <v>563</v>
      </c>
      <c r="G9" s="132" t="s">
        <v>565</v>
      </c>
      <c r="H9" s="132" t="s">
        <v>528</v>
      </c>
      <c r="I9" s="133">
        <v>43165</v>
      </c>
      <c r="J9" s="133">
        <v>43195</v>
      </c>
      <c r="K9" s="133">
        <v>43195</v>
      </c>
      <c r="L9" s="132" t="s">
        <v>114</v>
      </c>
      <c r="M9" s="132" t="e">
        <v>#N/A</v>
      </c>
      <c r="N9" s="132" t="e">
        <v>#N/A</v>
      </c>
      <c r="O9" s="133"/>
      <c r="P9" s="134">
        <v>3500000</v>
      </c>
      <c r="Q9" s="135"/>
      <c r="R9" s="129"/>
    </row>
    <row r="10" spans="1:38" s="130" customFormat="1" hidden="1">
      <c r="A10" s="123"/>
      <c r="B10" s="124">
        <v>6</v>
      </c>
      <c r="C10" s="125" t="s">
        <v>500</v>
      </c>
      <c r="D10" s="125" t="s">
        <v>512</v>
      </c>
      <c r="E10" s="125" t="s">
        <v>107</v>
      </c>
      <c r="F10" s="125" t="s">
        <v>563</v>
      </c>
      <c r="G10" s="125" t="s">
        <v>565</v>
      </c>
      <c r="H10" s="125" t="s">
        <v>534</v>
      </c>
      <c r="I10" s="126">
        <v>43068</v>
      </c>
      <c r="J10" s="126">
        <v>43089</v>
      </c>
      <c r="K10" s="126">
        <v>43090</v>
      </c>
      <c r="L10" s="125" t="s">
        <v>108</v>
      </c>
      <c r="M10" s="125" t="e">
        <v>#N/A</v>
      </c>
      <c r="N10" s="125" t="e">
        <v>#N/A</v>
      </c>
      <c r="O10" s="126"/>
      <c r="P10" s="127">
        <v>4525200</v>
      </c>
      <c r="Q10" s="128"/>
      <c r="R10" s="129"/>
    </row>
    <row r="11" spans="1:38" s="130" customFormat="1" hidden="1">
      <c r="A11" s="123"/>
      <c r="B11" s="131">
        <v>7</v>
      </c>
      <c r="C11" s="132" t="s">
        <v>500</v>
      </c>
      <c r="D11" s="132" t="s">
        <v>512</v>
      </c>
      <c r="E11" s="132" t="s">
        <v>115</v>
      </c>
      <c r="F11" s="132" t="s">
        <v>563</v>
      </c>
      <c r="G11" s="132" t="s">
        <v>565</v>
      </c>
      <c r="H11" s="132" t="s">
        <v>528</v>
      </c>
      <c r="I11" s="133">
        <v>42970</v>
      </c>
      <c r="J11" s="133">
        <v>42999</v>
      </c>
      <c r="K11" s="133">
        <v>42999</v>
      </c>
      <c r="L11" s="132" t="s">
        <v>110</v>
      </c>
      <c r="M11" s="132" t="e">
        <v>#N/A</v>
      </c>
      <c r="N11" s="132" t="e">
        <v>#N/A</v>
      </c>
      <c r="O11" s="133"/>
      <c r="P11" s="134">
        <v>5500000</v>
      </c>
      <c r="Q11" s="135"/>
      <c r="R11" s="129"/>
    </row>
    <row r="12" spans="1:38" s="130" customFormat="1" hidden="1">
      <c r="A12" s="123"/>
      <c r="B12" s="124">
        <v>8</v>
      </c>
      <c r="C12" s="125" t="s">
        <v>500</v>
      </c>
      <c r="D12" s="125" t="s">
        <v>513</v>
      </c>
      <c r="E12" s="125" t="s">
        <v>116</v>
      </c>
      <c r="F12" s="125" t="s">
        <v>563</v>
      </c>
      <c r="G12" s="125" t="s">
        <v>566</v>
      </c>
      <c r="H12" s="125" t="s">
        <v>531</v>
      </c>
      <c r="I12" s="126">
        <v>42849</v>
      </c>
      <c r="J12" s="126">
        <v>42880</v>
      </c>
      <c r="K12" s="126">
        <v>42880</v>
      </c>
      <c r="L12" s="125" t="s">
        <v>117</v>
      </c>
      <c r="M12" s="125" t="e">
        <v>#N/A</v>
      </c>
      <c r="N12" s="125" t="e">
        <v>#N/A</v>
      </c>
      <c r="O12" s="126"/>
      <c r="P12" s="127">
        <v>6966000</v>
      </c>
      <c r="Q12" s="128"/>
      <c r="R12" s="129"/>
      <c r="X12" s="136"/>
      <c r="Y12" s="136"/>
      <c r="Z12" s="136"/>
      <c r="AA12" s="136"/>
      <c r="AB12" s="136"/>
      <c r="AC12" s="136"/>
      <c r="AD12" s="136"/>
      <c r="AE12" s="136"/>
      <c r="AF12" s="136"/>
      <c r="AG12" s="136"/>
      <c r="AH12" s="136"/>
      <c r="AI12" s="136"/>
      <c r="AJ12" s="136"/>
      <c r="AK12" s="136"/>
      <c r="AL12" s="136"/>
    </row>
    <row r="13" spans="1:38" s="130" customFormat="1" hidden="1">
      <c r="A13" s="123"/>
      <c r="B13" s="131">
        <v>9</v>
      </c>
      <c r="C13" s="132" t="s">
        <v>500</v>
      </c>
      <c r="D13" s="132" t="s">
        <v>512</v>
      </c>
      <c r="E13" s="132" t="s">
        <v>118</v>
      </c>
      <c r="F13" s="132" t="s">
        <v>563</v>
      </c>
      <c r="G13" s="132" t="s">
        <v>565</v>
      </c>
      <c r="H13" s="132" t="s">
        <v>534</v>
      </c>
      <c r="I13" s="133">
        <v>42698</v>
      </c>
      <c r="J13" s="133">
        <v>42719</v>
      </c>
      <c r="K13" s="133">
        <v>42720</v>
      </c>
      <c r="L13" s="132" t="s">
        <v>108</v>
      </c>
      <c r="M13" s="132" t="e">
        <v>#N/A</v>
      </c>
      <c r="N13" s="132" t="e">
        <v>#N/A</v>
      </c>
      <c r="O13" s="133"/>
      <c r="P13" s="134">
        <v>2030400</v>
      </c>
      <c r="Q13" s="135"/>
      <c r="R13" s="129"/>
    </row>
    <row r="14" spans="1:38" s="130" customFormat="1" hidden="1">
      <c r="A14" s="123"/>
      <c r="B14" s="124">
        <v>10</v>
      </c>
      <c r="C14" s="125" t="s">
        <v>500</v>
      </c>
      <c r="D14" s="125" t="s">
        <v>512</v>
      </c>
      <c r="E14" s="125" t="s">
        <v>119</v>
      </c>
      <c r="F14" s="125" t="s">
        <v>563</v>
      </c>
      <c r="G14" s="125" t="s">
        <v>565</v>
      </c>
      <c r="H14" s="125" t="s">
        <v>528</v>
      </c>
      <c r="I14" s="126">
        <v>42661</v>
      </c>
      <c r="J14" s="126">
        <v>42691</v>
      </c>
      <c r="K14" s="126">
        <v>42691</v>
      </c>
      <c r="L14" s="125" t="s">
        <v>120</v>
      </c>
      <c r="M14" s="125" t="e">
        <v>#N/A</v>
      </c>
      <c r="N14" s="125" t="e">
        <v>#N/A</v>
      </c>
      <c r="O14" s="126"/>
      <c r="P14" s="127">
        <v>2400000</v>
      </c>
      <c r="Q14" s="128"/>
      <c r="R14" s="129"/>
    </row>
    <row r="15" spans="1:38" s="130" customFormat="1" hidden="1">
      <c r="A15" s="123"/>
      <c r="B15" s="131">
        <v>11</v>
      </c>
      <c r="C15" s="132" t="s">
        <v>500</v>
      </c>
      <c r="D15" s="132" t="s">
        <v>512</v>
      </c>
      <c r="E15" s="132" t="s">
        <v>121</v>
      </c>
      <c r="F15" s="132" t="s">
        <v>563</v>
      </c>
      <c r="G15" s="132" t="s">
        <v>565</v>
      </c>
      <c r="H15" s="132" t="s">
        <v>528</v>
      </c>
      <c r="I15" s="133">
        <v>42606</v>
      </c>
      <c r="J15" s="133">
        <v>42642</v>
      </c>
      <c r="K15" s="133">
        <v>42643</v>
      </c>
      <c r="L15" s="132" t="s">
        <v>110</v>
      </c>
      <c r="M15" s="132" t="e">
        <v>#N/A</v>
      </c>
      <c r="N15" s="132" t="e">
        <v>#N/A</v>
      </c>
      <c r="O15" s="133"/>
      <c r="P15" s="134">
        <v>4400000</v>
      </c>
      <c r="Q15" s="135"/>
      <c r="R15" s="129"/>
    </row>
    <row r="16" spans="1:38" s="130" customFormat="1" hidden="1">
      <c r="A16" s="123"/>
      <c r="B16" s="124">
        <v>12</v>
      </c>
      <c r="C16" s="125" t="s">
        <v>500</v>
      </c>
      <c r="D16" s="125" t="s">
        <v>514</v>
      </c>
      <c r="E16" s="125" t="s">
        <v>122</v>
      </c>
      <c r="F16" s="125" t="s">
        <v>563</v>
      </c>
      <c r="G16" s="125" t="s">
        <v>567</v>
      </c>
      <c r="H16" s="125" t="s">
        <v>523</v>
      </c>
      <c r="I16" s="126">
        <v>42507</v>
      </c>
      <c r="J16" s="126">
        <v>41802</v>
      </c>
      <c r="K16" s="126">
        <v>41802</v>
      </c>
      <c r="L16" s="125" t="s">
        <v>123</v>
      </c>
      <c r="M16" s="125" t="s">
        <v>689</v>
      </c>
      <c r="N16" s="125" t="s">
        <v>690</v>
      </c>
      <c r="O16" s="126"/>
      <c r="P16" s="127">
        <v>45000</v>
      </c>
      <c r="Q16" s="128"/>
      <c r="R16" s="129"/>
    </row>
    <row r="17" spans="1:18" s="130" customFormat="1" hidden="1">
      <c r="A17" s="123"/>
      <c r="B17" s="131">
        <v>13</v>
      </c>
      <c r="C17" s="132" t="s">
        <v>500</v>
      </c>
      <c r="D17" s="132" t="s">
        <v>514</v>
      </c>
      <c r="E17" s="132" t="s">
        <v>122</v>
      </c>
      <c r="F17" s="132" t="s">
        <v>563</v>
      </c>
      <c r="G17" s="132" t="s">
        <v>567</v>
      </c>
      <c r="H17" s="132" t="s">
        <v>523</v>
      </c>
      <c r="I17" s="133">
        <v>42507</v>
      </c>
      <c r="J17" s="133">
        <v>41801</v>
      </c>
      <c r="K17" s="133">
        <v>41801</v>
      </c>
      <c r="L17" s="132" t="s">
        <v>123</v>
      </c>
      <c r="M17" s="132" t="s">
        <v>689</v>
      </c>
      <c r="N17" s="132" t="s">
        <v>690</v>
      </c>
      <c r="O17" s="133"/>
      <c r="P17" s="134">
        <v>48000</v>
      </c>
      <c r="Q17" s="135"/>
      <c r="R17" s="129"/>
    </row>
    <row r="18" spans="1:18" s="130" customFormat="1" hidden="1">
      <c r="A18" s="123"/>
      <c r="B18" s="124">
        <v>14</v>
      </c>
      <c r="C18" s="125" t="s">
        <v>500</v>
      </c>
      <c r="D18" s="125" t="s">
        <v>514</v>
      </c>
      <c r="E18" s="125" t="s">
        <v>122</v>
      </c>
      <c r="F18" s="125" t="s">
        <v>563</v>
      </c>
      <c r="G18" s="125" t="s">
        <v>567</v>
      </c>
      <c r="H18" s="125" t="s">
        <v>523</v>
      </c>
      <c r="I18" s="126">
        <v>42507</v>
      </c>
      <c r="J18" s="126">
        <v>41800</v>
      </c>
      <c r="K18" s="126">
        <v>41800</v>
      </c>
      <c r="L18" s="125" t="s">
        <v>123</v>
      </c>
      <c r="M18" s="125" t="s">
        <v>689</v>
      </c>
      <c r="N18" s="125" t="s">
        <v>690</v>
      </c>
      <c r="O18" s="126"/>
      <c r="P18" s="127">
        <v>42000</v>
      </c>
      <c r="Q18" s="128"/>
      <c r="R18" s="129"/>
    </row>
    <row r="19" spans="1:18" s="130" customFormat="1" hidden="1">
      <c r="A19" s="123"/>
      <c r="B19" s="131">
        <v>15</v>
      </c>
      <c r="C19" s="132" t="s">
        <v>500</v>
      </c>
      <c r="D19" s="132" t="s">
        <v>514</v>
      </c>
      <c r="E19" s="132" t="s">
        <v>122</v>
      </c>
      <c r="F19" s="132" t="s">
        <v>563</v>
      </c>
      <c r="G19" s="132" t="s">
        <v>567</v>
      </c>
      <c r="H19" s="132" t="s">
        <v>523</v>
      </c>
      <c r="I19" s="133">
        <v>42507</v>
      </c>
      <c r="J19" s="133">
        <v>41796</v>
      </c>
      <c r="K19" s="133">
        <v>41796</v>
      </c>
      <c r="L19" s="132" t="s">
        <v>123</v>
      </c>
      <c r="M19" s="132" t="s">
        <v>689</v>
      </c>
      <c r="N19" s="132" t="s">
        <v>690</v>
      </c>
      <c r="O19" s="133"/>
      <c r="P19" s="134">
        <v>36000</v>
      </c>
      <c r="Q19" s="135"/>
      <c r="R19" s="129"/>
    </row>
    <row r="20" spans="1:18" s="130" customFormat="1" hidden="1">
      <c r="A20" s="123"/>
      <c r="B20" s="124">
        <v>16</v>
      </c>
      <c r="C20" s="125" t="s">
        <v>500</v>
      </c>
      <c r="D20" s="125" t="s">
        <v>514</v>
      </c>
      <c r="E20" s="125" t="s">
        <v>122</v>
      </c>
      <c r="F20" s="125" t="s">
        <v>563</v>
      </c>
      <c r="G20" s="125" t="s">
        <v>567</v>
      </c>
      <c r="H20" s="125" t="s">
        <v>523</v>
      </c>
      <c r="I20" s="126">
        <v>42507</v>
      </c>
      <c r="J20" s="126">
        <v>41795</v>
      </c>
      <c r="K20" s="126">
        <v>41795</v>
      </c>
      <c r="L20" s="125" t="s">
        <v>123</v>
      </c>
      <c r="M20" s="125" t="s">
        <v>689</v>
      </c>
      <c r="N20" s="125" t="s">
        <v>690</v>
      </c>
      <c r="O20" s="126"/>
      <c r="P20" s="127">
        <v>36000</v>
      </c>
      <c r="Q20" s="128"/>
      <c r="R20" s="129"/>
    </row>
    <row r="21" spans="1:18" s="130" customFormat="1" hidden="1">
      <c r="A21" s="123"/>
      <c r="B21" s="131">
        <v>17</v>
      </c>
      <c r="C21" s="132" t="s">
        <v>500</v>
      </c>
      <c r="D21" s="132" t="s">
        <v>514</v>
      </c>
      <c r="E21" s="132" t="s">
        <v>122</v>
      </c>
      <c r="F21" s="132" t="s">
        <v>563</v>
      </c>
      <c r="G21" s="132" t="s">
        <v>567</v>
      </c>
      <c r="H21" s="132" t="s">
        <v>523</v>
      </c>
      <c r="I21" s="133">
        <v>42507</v>
      </c>
      <c r="J21" s="133">
        <v>41794</v>
      </c>
      <c r="K21" s="133">
        <v>41794</v>
      </c>
      <c r="L21" s="132" t="s">
        <v>123</v>
      </c>
      <c r="M21" s="132" t="s">
        <v>689</v>
      </c>
      <c r="N21" s="132" t="s">
        <v>690</v>
      </c>
      <c r="O21" s="133"/>
      <c r="P21" s="134">
        <v>40500</v>
      </c>
      <c r="Q21" s="135"/>
      <c r="R21" s="129"/>
    </row>
    <row r="22" spans="1:18" s="130" customFormat="1" hidden="1">
      <c r="A22" s="123"/>
      <c r="B22" s="124">
        <v>18</v>
      </c>
      <c r="C22" s="125" t="s">
        <v>500</v>
      </c>
      <c r="D22" s="125" t="s">
        <v>512</v>
      </c>
      <c r="E22" s="125" t="s">
        <v>124</v>
      </c>
      <c r="F22" s="125" t="s">
        <v>563</v>
      </c>
      <c r="G22" s="125" t="s">
        <v>565</v>
      </c>
      <c r="H22" s="125" t="s">
        <v>528</v>
      </c>
      <c r="I22" s="126">
        <v>42207</v>
      </c>
      <c r="J22" s="126">
        <v>42243</v>
      </c>
      <c r="K22" s="126">
        <v>42243</v>
      </c>
      <c r="L22" s="125" t="s">
        <v>110</v>
      </c>
      <c r="M22" s="125" t="e">
        <v>#N/A</v>
      </c>
      <c r="N22" s="125" t="e">
        <v>#N/A</v>
      </c>
      <c r="O22" s="126"/>
      <c r="P22" s="127">
        <v>5600000</v>
      </c>
      <c r="Q22" s="128"/>
      <c r="R22" s="129"/>
    </row>
    <row r="23" spans="1:18" s="130" customFormat="1" hidden="1">
      <c r="A23" s="123"/>
      <c r="B23" s="131">
        <v>19</v>
      </c>
      <c r="C23" s="132" t="s">
        <v>500</v>
      </c>
      <c r="D23" s="132" t="s">
        <v>512</v>
      </c>
      <c r="E23" s="132" t="s">
        <v>125</v>
      </c>
      <c r="F23" s="132" t="s">
        <v>563</v>
      </c>
      <c r="G23" s="132" t="s">
        <v>565</v>
      </c>
      <c r="H23" s="132" t="s">
        <v>528</v>
      </c>
      <c r="I23" s="133">
        <v>41828</v>
      </c>
      <c r="J23" s="133">
        <v>41858</v>
      </c>
      <c r="K23" s="133">
        <v>41858</v>
      </c>
      <c r="L23" s="132" t="s">
        <v>110</v>
      </c>
      <c r="M23" s="132" t="e">
        <v>#N/A</v>
      </c>
      <c r="N23" s="132" t="e">
        <v>#N/A</v>
      </c>
      <c r="O23" s="133"/>
      <c r="P23" s="134">
        <v>7800000</v>
      </c>
      <c r="Q23" s="135"/>
      <c r="R23" s="129"/>
    </row>
    <row r="24" spans="1:18" s="130" customFormat="1" hidden="1">
      <c r="A24" s="123"/>
      <c r="B24" s="124">
        <v>20</v>
      </c>
      <c r="C24" s="125" t="s">
        <v>500</v>
      </c>
      <c r="D24" s="125" t="s">
        <v>515</v>
      </c>
      <c r="E24" s="125" t="s">
        <v>126</v>
      </c>
      <c r="F24" s="125" t="s">
        <v>563</v>
      </c>
      <c r="G24" s="125" t="s">
        <v>568</v>
      </c>
      <c r="H24" s="125" t="s">
        <v>534</v>
      </c>
      <c r="I24" s="126">
        <v>41754</v>
      </c>
      <c r="J24" s="126">
        <v>41754</v>
      </c>
      <c r="K24" s="126">
        <v>41754</v>
      </c>
      <c r="L24" s="125" t="s">
        <v>127</v>
      </c>
      <c r="M24" s="125" t="e">
        <v>#N/A</v>
      </c>
      <c r="N24" s="125" t="e">
        <v>#N/A</v>
      </c>
      <c r="O24" s="126"/>
      <c r="P24" s="127">
        <v>28070000</v>
      </c>
      <c r="Q24" s="128"/>
      <c r="R24" s="129"/>
    </row>
    <row r="25" spans="1:18" s="130" customFormat="1" hidden="1">
      <c r="A25" s="123"/>
      <c r="B25" s="131">
        <v>21</v>
      </c>
      <c r="C25" s="132" t="s">
        <v>500</v>
      </c>
      <c r="D25" s="132" t="s">
        <v>512</v>
      </c>
      <c r="E25" s="132" t="s">
        <v>128</v>
      </c>
      <c r="F25" s="132" t="s">
        <v>563</v>
      </c>
      <c r="G25" s="132" t="s">
        <v>569</v>
      </c>
      <c r="H25" s="132" t="s">
        <v>536</v>
      </c>
      <c r="I25" s="133">
        <v>41703</v>
      </c>
      <c r="J25" s="133">
        <v>41722</v>
      </c>
      <c r="K25" s="133">
        <v>41722</v>
      </c>
      <c r="L25" s="132" t="s">
        <v>129</v>
      </c>
      <c r="M25" s="132" t="e">
        <v>#N/A</v>
      </c>
      <c r="N25" s="132" t="e">
        <v>#N/A</v>
      </c>
      <c r="O25" s="133"/>
      <c r="P25" s="134">
        <v>49000000</v>
      </c>
      <c r="Q25" s="135"/>
      <c r="R25" s="129"/>
    </row>
    <row r="26" spans="1:18">
      <c r="A26" s="14"/>
      <c r="B26" s="72">
        <v>22</v>
      </c>
      <c r="C26" s="58" t="s">
        <v>501</v>
      </c>
      <c r="D26" s="58" t="s">
        <v>512</v>
      </c>
      <c r="E26" s="58" t="s">
        <v>980</v>
      </c>
      <c r="F26" s="58" t="s">
        <v>563</v>
      </c>
      <c r="G26" s="58" t="s">
        <v>570</v>
      </c>
      <c r="H26" s="58" t="s">
        <v>528</v>
      </c>
      <c r="I26" s="59">
        <v>43378</v>
      </c>
      <c r="J26" s="59">
        <v>43396</v>
      </c>
      <c r="K26" s="59">
        <v>43399</v>
      </c>
      <c r="L26" s="58" t="str">
        <f t="shared" ref="L26:L89" si="0">HYPERLINK(N26,M26)</f>
        <v xml:space="preserve">Mutou Group </v>
      </c>
      <c r="M26" s="58" t="s">
        <v>691</v>
      </c>
      <c r="N26" s="58" t="s">
        <v>692</v>
      </c>
      <c r="O26" s="59" t="s">
        <v>78</v>
      </c>
      <c r="P26" s="69">
        <v>3930000</v>
      </c>
      <c r="Q26" s="75"/>
      <c r="R26" s="15"/>
    </row>
    <row r="27" spans="1:18">
      <c r="A27" s="9"/>
      <c r="B27" s="70">
        <v>23</v>
      </c>
      <c r="C27" s="55" t="s">
        <v>501</v>
      </c>
      <c r="D27" s="55" t="s">
        <v>512</v>
      </c>
      <c r="E27" s="55" t="s">
        <v>980</v>
      </c>
      <c r="F27" s="55" t="s">
        <v>563</v>
      </c>
      <c r="G27" s="55" t="s">
        <v>571</v>
      </c>
      <c r="H27" s="55" t="s">
        <v>537</v>
      </c>
      <c r="I27" s="56">
        <v>43318</v>
      </c>
      <c r="J27" s="56">
        <v>43329</v>
      </c>
      <c r="K27" s="56">
        <v>43343</v>
      </c>
      <c r="L27" s="55" t="str">
        <f t="shared" si="0"/>
        <v>Astem Inc.</v>
      </c>
      <c r="M27" s="55" t="s">
        <v>693</v>
      </c>
      <c r="N27" s="55" t="s">
        <v>694</v>
      </c>
      <c r="O27" s="56" t="s">
        <v>130</v>
      </c>
      <c r="P27" s="68">
        <v>5400000</v>
      </c>
      <c r="Q27" s="74"/>
      <c r="R27" s="10"/>
    </row>
    <row r="28" spans="1:18">
      <c r="A28" s="9"/>
      <c r="B28" s="72">
        <v>24</v>
      </c>
      <c r="C28" s="58" t="s">
        <v>501</v>
      </c>
      <c r="D28" s="58" t="s">
        <v>512</v>
      </c>
      <c r="E28" s="58" t="s">
        <v>981</v>
      </c>
      <c r="F28" s="58" t="s">
        <v>563</v>
      </c>
      <c r="G28" s="58" t="s">
        <v>572</v>
      </c>
      <c r="H28" s="58" t="s">
        <v>538</v>
      </c>
      <c r="I28" s="59">
        <v>43307</v>
      </c>
      <c r="J28" s="59">
        <v>43321</v>
      </c>
      <c r="K28" s="59">
        <v>43321</v>
      </c>
      <c r="L28" s="58" t="str">
        <f t="shared" si="0"/>
        <v>Yagami Seisakusho K.K.</v>
      </c>
      <c r="M28" s="58" t="s">
        <v>695</v>
      </c>
      <c r="N28" s="58" t="s">
        <v>696</v>
      </c>
      <c r="O28" s="59"/>
      <c r="P28" s="69">
        <v>2550000</v>
      </c>
      <c r="Q28" s="75"/>
      <c r="R28" s="10"/>
    </row>
    <row r="29" spans="1:18">
      <c r="A29" s="9"/>
      <c r="B29" s="70">
        <v>25</v>
      </c>
      <c r="C29" s="55" t="s">
        <v>501</v>
      </c>
      <c r="D29" s="55" t="s">
        <v>512</v>
      </c>
      <c r="E29" s="55" t="s">
        <v>982</v>
      </c>
      <c r="F29" s="55" t="s">
        <v>563</v>
      </c>
      <c r="G29" s="55" t="s">
        <v>573</v>
      </c>
      <c r="H29" s="55" t="s">
        <v>531</v>
      </c>
      <c r="I29" s="56">
        <v>43304</v>
      </c>
      <c r="J29" s="56">
        <v>43322</v>
      </c>
      <c r="K29" s="56">
        <v>43326</v>
      </c>
      <c r="L29" s="55" t="str">
        <f t="shared" si="0"/>
        <v>ISO Medical Systems Inc.</v>
      </c>
      <c r="M29" s="55" t="s">
        <v>697</v>
      </c>
      <c r="N29" s="55" t="s">
        <v>698</v>
      </c>
      <c r="O29" s="56" t="s">
        <v>132</v>
      </c>
      <c r="P29" s="68">
        <v>7452000</v>
      </c>
      <c r="Q29" s="74"/>
      <c r="R29" s="10"/>
    </row>
    <row r="30" spans="1:18">
      <c r="A30" s="9"/>
      <c r="B30" s="72">
        <v>26</v>
      </c>
      <c r="C30" s="58" t="s">
        <v>501</v>
      </c>
      <c r="D30" s="58" t="s">
        <v>512</v>
      </c>
      <c r="E30" s="58" t="s">
        <v>1979</v>
      </c>
      <c r="F30" s="58" t="s">
        <v>563</v>
      </c>
      <c r="G30" s="58" t="s">
        <v>574</v>
      </c>
      <c r="H30" s="58" t="s">
        <v>528</v>
      </c>
      <c r="I30" s="59">
        <v>43187</v>
      </c>
      <c r="J30" s="59">
        <v>43182</v>
      </c>
      <c r="K30" s="59">
        <v>43182</v>
      </c>
      <c r="L30" s="58" t="str">
        <f t="shared" si="0"/>
        <v>Takeyama Co., Ltd.</v>
      </c>
      <c r="M30" s="58" t="s">
        <v>699</v>
      </c>
      <c r="N30" s="58" t="s">
        <v>700</v>
      </c>
      <c r="O30" s="59" t="s">
        <v>133</v>
      </c>
      <c r="P30" s="69">
        <v>1998000</v>
      </c>
      <c r="Q30" s="75"/>
      <c r="R30" s="10"/>
    </row>
    <row r="31" spans="1:18">
      <c r="A31" s="9"/>
      <c r="B31" s="70">
        <v>27</v>
      </c>
      <c r="C31" s="55" t="s">
        <v>501</v>
      </c>
      <c r="D31" s="55" t="s">
        <v>512</v>
      </c>
      <c r="E31" s="55" t="s">
        <v>980</v>
      </c>
      <c r="F31" s="55" t="s">
        <v>563</v>
      </c>
      <c r="G31" s="55" t="s">
        <v>575</v>
      </c>
      <c r="H31" s="55" t="s">
        <v>521</v>
      </c>
      <c r="I31" s="56">
        <v>43165</v>
      </c>
      <c r="J31" s="56">
        <v>43194</v>
      </c>
      <c r="K31" s="56">
        <v>43194</v>
      </c>
      <c r="L31" s="55" t="str">
        <f t="shared" si="0"/>
        <v>Konishi Medical Instruments Co., Ltd. </v>
      </c>
      <c r="M31" s="55" t="s">
        <v>701</v>
      </c>
      <c r="N31" s="55" t="s">
        <v>702</v>
      </c>
      <c r="O31" s="56"/>
      <c r="P31" s="68">
        <v>4082400</v>
      </c>
      <c r="Q31" s="74"/>
      <c r="R31" s="10"/>
    </row>
    <row r="32" spans="1:18">
      <c r="A32" s="9"/>
      <c r="B32" s="72">
        <v>28</v>
      </c>
      <c r="C32" s="58" t="s">
        <v>501</v>
      </c>
      <c r="D32" s="58" t="s">
        <v>512</v>
      </c>
      <c r="E32" s="58" t="s">
        <v>983</v>
      </c>
      <c r="F32" s="58" t="s">
        <v>563</v>
      </c>
      <c r="G32" s="58" t="s">
        <v>576</v>
      </c>
      <c r="H32" s="58" t="s">
        <v>528</v>
      </c>
      <c r="I32" s="59">
        <v>43160</v>
      </c>
      <c r="J32" s="59">
        <v>43175</v>
      </c>
      <c r="K32" s="59">
        <v>43181</v>
      </c>
      <c r="L32" s="58" t="str">
        <f t="shared" si="0"/>
        <v>Takeyama</v>
      </c>
      <c r="M32" s="58" t="s">
        <v>703</v>
      </c>
      <c r="N32" s="58" t="s">
        <v>704</v>
      </c>
      <c r="O32" s="59" t="s">
        <v>134</v>
      </c>
      <c r="P32" s="69">
        <v>3240000</v>
      </c>
      <c r="Q32" s="75"/>
      <c r="R32" s="10"/>
    </row>
    <row r="33" spans="1:18">
      <c r="A33" s="9"/>
      <c r="B33" s="70">
        <v>29</v>
      </c>
      <c r="C33" s="55" t="s">
        <v>501</v>
      </c>
      <c r="D33" s="55" t="s">
        <v>512</v>
      </c>
      <c r="E33" s="55" t="s">
        <v>984</v>
      </c>
      <c r="F33" s="55" t="s">
        <v>563</v>
      </c>
      <c r="G33" s="55" t="s">
        <v>577</v>
      </c>
      <c r="H33" s="55" t="s">
        <v>520</v>
      </c>
      <c r="I33" s="56">
        <v>43145</v>
      </c>
      <c r="J33" s="56">
        <v>43068</v>
      </c>
      <c r="K33" s="56">
        <v>43068</v>
      </c>
      <c r="L33" s="55" t="str">
        <f t="shared" si="0"/>
        <v>Masuda Medical Instruments Co.,Ltd</v>
      </c>
      <c r="M33" s="55" t="s">
        <v>705</v>
      </c>
      <c r="N33" s="55" t="s">
        <v>706</v>
      </c>
      <c r="O33" s="56" t="s">
        <v>19</v>
      </c>
      <c r="P33" s="68">
        <v>6912000</v>
      </c>
      <c r="Q33" s="74"/>
      <c r="R33" s="10"/>
    </row>
    <row r="34" spans="1:18">
      <c r="A34" s="9"/>
      <c r="B34" s="72">
        <v>30</v>
      </c>
      <c r="C34" s="58" t="s">
        <v>501</v>
      </c>
      <c r="D34" s="58" t="s">
        <v>512</v>
      </c>
      <c r="E34" s="58" t="s">
        <v>985</v>
      </c>
      <c r="F34" s="58" t="s">
        <v>563</v>
      </c>
      <c r="G34" s="58" t="s">
        <v>578</v>
      </c>
      <c r="H34" s="58" t="s">
        <v>527</v>
      </c>
      <c r="I34" s="59">
        <v>43140</v>
      </c>
      <c r="J34" s="59">
        <v>43157</v>
      </c>
      <c r="K34" s="59">
        <v>43158</v>
      </c>
      <c r="L34" s="58" t="str">
        <f t="shared" si="0"/>
        <v>INNOMEDICS Medical Instruments, Inc.</v>
      </c>
      <c r="M34" s="58" t="s">
        <v>707</v>
      </c>
      <c r="N34" s="58" t="s">
        <v>708</v>
      </c>
      <c r="O34" s="59"/>
      <c r="P34" s="69">
        <v>4130000</v>
      </c>
      <c r="Q34" s="75"/>
      <c r="R34" s="10"/>
    </row>
    <row r="35" spans="1:18">
      <c r="A35" s="9"/>
      <c r="B35" s="70">
        <v>31</v>
      </c>
      <c r="C35" s="55" t="s">
        <v>501</v>
      </c>
      <c r="D35" s="55" t="s">
        <v>512</v>
      </c>
      <c r="E35" s="55" t="s">
        <v>987</v>
      </c>
      <c r="F35" s="55" t="s">
        <v>563</v>
      </c>
      <c r="G35" s="55" t="s">
        <v>579</v>
      </c>
      <c r="H35" s="55" t="s">
        <v>539</v>
      </c>
      <c r="I35" s="56">
        <v>43139</v>
      </c>
      <c r="J35" s="56">
        <v>43152</v>
      </c>
      <c r="K35" s="56">
        <v>43152</v>
      </c>
      <c r="L35" s="55" t="str">
        <f t="shared" si="0"/>
        <v>Kyusyu Fuundo hanbai kk</v>
      </c>
      <c r="M35" s="55" t="s">
        <v>709</v>
      </c>
      <c r="N35" s="55" t="s">
        <v>710</v>
      </c>
      <c r="O35" s="56" t="s">
        <v>135</v>
      </c>
      <c r="P35" s="68"/>
      <c r="Q35" s="74"/>
      <c r="R35" s="10"/>
    </row>
    <row r="36" spans="1:18" s="164" customFormat="1" ht="16" customHeight="1">
      <c r="A36" s="158"/>
      <c r="B36" s="72">
        <v>32</v>
      </c>
      <c r="C36" s="165" t="s">
        <v>501</v>
      </c>
      <c r="D36" s="165" t="s">
        <v>512</v>
      </c>
      <c r="E36" s="165" t="s">
        <v>986</v>
      </c>
      <c r="F36" s="165" t="s">
        <v>563</v>
      </c>
      <c r="G36" s="165" t="s">
        <v>580</v>
      </c>
      <c r="H36" s="165" t="s">
        <v>540</v>
      </c>
      <c r="I36" s="166">
        <v>43077</v>
      </c>
      <c r="J36" s="166">
        <v>43116</v>
      </c>
      <c r="K36" s="166">
        <v>43117</v>
      </c>
      <c r="L36" s="165" t="str">
        <f t="shared" si="0"/>
        <v>Kyoritsu Medical Equipments Co. Ltd.</v>
      </c>
      <c r="M36" s="165" t="s">
        <v>711</v>
      </c>
      <c r="N36" s="165" t="s">
        <v>712</v>
      </c>
      <c r="O36" s="166" t="s">
        <v>18</v>
      </c>
      <c r="P36" s="167">
        <v>28911600</v>
      </c>
      <c r="Q36" s="168"/>
      <c r="R36" s="163"/>
    </row>
    <row r="37" spans="1:18">
      <c r="A37" s="9"/>
      <c r="B37" s="70"/>
      <c r="C37" s="55"/>
      <c r="D37" s="55"/>
      <c r="E37" s="55"/>
      <c r="F37" s="55"/>
      <c r="G37" s="55"/>
      <c r="H37" s="55"/>
      <c r="I37" s="56"/>
      <c r="J37" s="56"/>
      <c r="K37" s="56"/>
      <c r="L37" s="55" t="str">
        <f t="shared" si="0"/>
        <v>Maruki Medical Systems Inc.</v>
      </c>
      <c r="M37" s="55" t="s">
        <v>713</v>
      </c>
      <c r="N37" s="55" t="s">
        <v>714</v>
      </c>
      <c r="O37" s="56" t="s">
        <v>75</v>
      </c>
      <c r="P37" s="68">
        <v>89866800</v>
      </c>
      <c r="Q37" s="74"/>
      <c r="R37" s="10"/>
    </row>
    <row r="38" spans="1:18">
      <c r="A38" s="9"/>
      <c r="B38" s="72"/>
      <c r="C38" s="58"/>
      <c r="D38" s="58"/>
      <c r="E38" s="58"/>
      <c r="F38" s="58"/>
      <c r="G38" s="58"/>
      <c r="H38" s="58"/>
      <c r="I38" s="59"/>
      <c r="J38" s="59"/>
      <c r="K38" s="59"/>
      <c r="L38" s="58" t="str">
        <f t="shared" si="0"/>
        <v>Maruki Medical Systems Inc.</v>
      </c>
      <c r="M38" s="58" t="s">
        <v>713</v>
      </c>
      <c r="N38" s="58" t="s">
        <v>714</v>
      </c>
      <c r="O38" s="59" t="s">
        <v>75</v>
      </c>
      <c r="P38" s="69">
        <v>62640000</v>
      </c>
      <c r="Q38" s="75"/>
      <c r="R38" s="10"/>
    </row>
    <row r="39" spans="1:18">
      <c r="A39" s="9"/>
      <c r="B39" s="70"/>
      <c r="C39" s="55"/>
      <c r="D39" s="55"/>
      <c r="E39" s="55"/>
      <c r="F39" s="55"/>
      <c r="G39" s="55"/>
      <c r="H39" s="55"/>
      <c r="I39" s="56"/>
      <c r="J39" s="56"/>
      <c r="K39" s="56"/>
      <c r="L39" s="55" t="str">
        <f t="shared" si="0"/>
        <v>Maruki Medical Systems Inc.</v>
      </c>
      <c r="M39" s="55" t="s">
        <v>713</v>
      </c>
      <c r="N39" s="55" t="s">
        <v>714</v>
      </c>
      <c r="O39" s="56" t="s">
        <v>75</v>
      </c>
      <c r="P39" s="68">
        <v>211680000</v>
      </c>
      <c r="Q39" s="74"/>
      <c r="R39" s="10"/>
    </row>
    <row r="40" spans="1:18">
      <c r="A40" s="9"/>
      <c r="B40" s="72">
        <v>33</v>
      </c>
      <c r="C40" s="58" t="s">
        <v>501</v>
      </c>
      <c r="D40" s="58" t="s">
        <v>512</v>
      </c>
      <c r="E40" s="58" t="s">
        <v>988</v>
      </c>
      <c r="F40" s="58" t="s">
        <v>563</v>
      </c>
      <c r="G40" s="58" t="s">
        <v>574</v>
      </c>
      <c r="H40" s="58" t="s">
        <v>528</v>
      </c>
      <c r="I40" s="59">
        <v>42947</v>
      </c>
      <c r="J40" s="59">
        <v>42621</v>
      </c>
      <c r="K40" s="59">
        <v>42621</v>
      </c>
      <c r="L40" s="58" t="str">
        <f t="shared" si="0"/>
        <v>Takeyama Co., Ltd.</v>
      </c>
      <c r="M40" s="58" t="s">
        <v>699</v>
      </c>
      <c r="N40" s="58" t="s">
        <v>700</v>
      </c>
      <c r="O40" s="59" t="s">
        <v>133</v>
      </c>
      <c r="P40" s="69">
        <v>4989600</v>
      </c>
      <c r="Q40" s="75"/>
      <c r="R40" s="10"/>
    </row>
    <row r="41" spans="1:18">
      <c r="A41" s="9"/>
      <c r="B41" s="70">
        <v>34</v>
      </c>
      <c r="C41" s="55" t="s">
        <v>501</v>
      </c>
      <c r="D41" s="55" t="s">
        <v>512</v>
      </c>
      <c r="E41" s="55" t="s">
        <v>984</v>
      </c>
      <c r="F41" s="55" t="s">
        <v>563</v>
      </c>
      <c r="G41" s="55" t="s">
        <v>581</v>
      </c>
      <c r="H41" s="55" t="s">
        <v>528</v>
      </c>
      <c r="I41" s="56">
        <v>42936</v>
      </c>
      <c r="J41" s="56">
        <v>42950</v>
      </c>
      <c r="K41" s="56">
        <v>42950</v>
      </c>
      <c r="L41" s="55" t="str">
        <f t="shared" si="0"/>
        <v>Takeyama Co., Ltd.</v>
      </c>
      <c r="M41" s="55" t="s">
        <v>699</v>
      </c>
      <c r="N41" s="55" t="s">
        <v>700</v>
      </c>
      <c r="O41" s="56"/>
      <c r="P41" s="68">
        <v>11800000</v>
      </c>
      <c r="Q41" s="74"/>
      <c r="R41" s="10"/>
    </row>
    <row r="42" spans="1:18">
      <c r="A42" s="9"/>
      <c r="B42" s="72">
        <v>35</v>
      </c>
      <c r="C42" s="58" t="s">
        <v>501</v>
      </c>
      <c r="D42" s="58" t="s">
        <v>512</v>
      </c>
      <c r="E42" s="58" t="s">
        <v>989</v>
      </c>
      <c r="F42" s="58" t="s">
        <v>563</v>
      </c>
      <c r="G42" s="58" t="s">
        <v>582</v>
      </c>
      <c r="H42" s="58" t="s">
        <v>528</v>
      </c>
      <c r="I42" s="59">
        <v>42936</v>
      </c>
      <c r="J42" s="59">
        <v>42950</v>
      </c>
      <c r="K42" s="59">
        <v>42950</v>
      </c>
      <c r="L42" s="58" t="str">
        <f t="shared" si="0"/>
        <v>Takeyama Co., Ltd.</v>
      </c>
      <c r="M42" s="58" t="s">
        <v>699</v>
      </c>
      <c r="N42" s="58" t="s">
        <v>700</v>
      </c>
      <c r="O42" s="59"/>
      <c r="P42" s="69">
        <v>11800000</v>
      </c>
      <c r="Q42" s="75"/>
      <c r="R42" s="10"/>
    </row>
    <row r="43" spans="1:18">
      <c r="A43" s="9"/>
      <c r="B43" s="70">
        <v>36</v>
      </c>
      <c r="C43" s="55" t="s">
        <v>501</v>
      </c>
      <c r="D43" s="55" t="s">
        <v>512</v>
      </c>
      <c r="E43" s="55" t="s">
        <v>990</v>
      </c>
      <c r="F43" s="55" t="s">
        <v>563</v>
      </c>
      <c r="G43" s="55" t="s">
        <v>583</v>
      </c>
      <c r="H43" s="55" t="s">
        <v>520</v>
      </c>
      <c r="I43" s="56">
        <v>42934</v>
      </c>
      <c r="J43" s="56">
        <v>42957</v>
      </c>
      <c r="K43" s="56">
        <v>42957</v>
      </c>
      <c r="L43" s="55" t="str">
        <f t="shared" si="0"/>
        <v>Yamamura Ika Kikai K.K.</v>
      </c>
      <c r="M43" s="55" t="s">
        <v>715</v>
      </c>
      <c r="N43" s="55" t="s">
        <v>716</v>
      </c>
      <c r="O43" s="56" t="s">
        <v>136</v>
      </c>
      <c r="P43" s="68">
        <v>2289600</v>
      </c>
      <c r="Q43" s="74"/>
      <c r="R43" s="10"/>
    </row>
    <row r="44" spans="1:18">
      <c r="A44" s="9"/>
      <c r="B44" s="72">
        <v>37</v>
      </c>
      <c r="C44" s="58" t="s">
        <v>501</v>
      </c>
      <c r="D44" s="58" t="s">
        <v>512</v>
      </c>
      <c r="E44" s="58" t="s">
        <v>984</v>
      </c>
      <c r="F44" s="58" t="s">
        <v>563</v>
      </c>
      <c r="G44" s="58" t="s">
        <v>584</v>
      </c>
      <c r="H44" s="58" t="s">
        <v>541</v>
      </c>
      <c r="I44" s="59">
        <v>42891</v>
      </c>
      <c r="J44" s="59">
        <v>42906</v>
      </c>
      <c r="K44" s="59">
        <v>42907</v>
      </c>
      <c r="L44" s="58" t="str">
        <f t="shared" si="0"/>
        <v>M.I.C. (Medical Intelligence Corporation) Co., Ltd.</v>
      </c>
      <c r="M44" s="58" t="s">
        <v>717</v>
      </c>
      <c r="N44" s="58" t="s">
        <v>718</v>
      </c>
      <c r="O44" s="59" t="s">
        <v>137</v>
      </c>
      <c r="P44" s="69">
        <v>8190000</v>
      </c>
      <c r="Q44" s="75"/>
      <c r="R44" s="10"/>
    </row>
    <row r="45" spans="1:18">
      <c r="A45" s="9"/>
      <c r="B45" s="70">
        <v>38</v>
      </c>
      <c r="C45" s="55" t="s">
        <v>501</v>
      </c>
      <c r="D45" s="55" t="s">
        <v>512</v>
      </c>
      <c r="E45" s="55" t="s">
        <v>988</v>
      </c>
      <c r="F45" s="55" t="s">
        <v>563</v>
      </c>
      <c r="G45" s="55" t="s">
        <v>585</v>
      </c>
      <c r="H45" s="55" t="s">
        <v>537</v>
      </c>
      <c r="I45" s="56">
        <v>42796</v>
      </c>
      <c r="J45" s="56">
        <v>42702</v>
      </c>
      <c r="K45" s="56">
        <v>42702</v>
      </c>
      <c r="L45" s="55" t="str">
        <f t="shared" si="0"/>
        <v>Tabuki-Muto K.K.</v>
      </c>
      <c r="M45" s="55" t="s">
        <v>719</v>
      </c>
      <c r="N45" s="55" t="s">
        <v>720</v>
      </c>
      <c r="O45" s="56" t="s">
        <v>139</v>
      </c>
      <c r="P45" s="68">
        <v>9385200</v>
      </c>
      <c r="Q45" s="74"/>
      <c r="R45" s="10"/>
    </row>
    <row r="46" spans="1:18">
      <c r="A46" s="9"/>
      <c r="B46" s="72">
        <v>39</v>
      </c>
      <c r="C46" s="58" t="s">
        <v>501</v>
      </c>
      <c r="D46" s="58" t="s">
        <v>512</v>
      </c>
      <c r="E46" s="58" t="s">
        <v>991</v>
      </c>
      <c r="F46" s="58" t="s">
        <v>563</v>
      </c>
      <c r="G46" s="58" t="s">
        <v>582</v>
      </c>
      <c r="H46" s="58" t="s">
        <v>528</v>
      </c>
      <c r="I46" s="59">
        <v>42794</v>
      </c>
      <c r="J46" s="59">
        <v>42808</v>
      </c>
      <c r="K46" s="59">
        <v>42808</v>
      </c>
      <c r="L46" s="58" t="str">
        <f t="shared" si="0"/>
        <v>Takeyama Co., Ltd.</v>
      </c>
      <c r="M46" s="58" t="s">
        <v>699</v>
      </c>
      <c r="N46" s="58" t="s">
        <v>700</v>
      </c>
      <c r="O46" s="59"/>
      <c r="P46" s="69">
        <v>600000</v>
      </c>
      <c r="Q46" s="75"/>
      <c r="R46" s="10"/>
    </row>
    <row r="47" spans="1:18">
      <c r="A47" s="9"/>
      <c r="B47" s="70">
        <v>40</v>
      </c>
      <c r="C47" s="55" t="s">
        <v>501</v>
      </c>
      <c r="D47" s="55" t="s">
        <v>512</v>
      </c>
      <c r="E47" s="55" t="s">
        <v>991</v>
      </c>
      <c r="F47" s="55" t="s">
        <v>563</v>
      </c>
      <c r="G47" s="55" t="s">
        <v>581</v>
      </c>
      <c r="H47" s="55" t="s">
        <v>528</v>
      </c>
      <c r="I47" s="56">
        <v>42794</v>
      </c>
      <c r="J47" s="56">
        <v>42808</v>
      </c>
      <c r="K47" s="56">
        <v>42808</v>
      </c>
      <c r="L47" s="55" t="str">
        <f t="shared" si="0"/>
        <v>Takeyama Co., Ltd.</v>
      </c>
      <c r="M47" s="55" t="s">
        <v>699</v>
      </c>
      <c r="N47" s="55" t="s">
        <v>700</v>
      </c>
      <c r="O47" s="56"/>
      <c r="P47" s="68">
        <v>600000</v>
      </c>
      <c r="Q47" s="74"/>
      <c r="R47" s="10"/>
    </row>
    <row r="48" spans="1:18">
      <c r="A48" s="9"/>
      <c r="B48" s="72">
        <v>41</v>
      </c>
      <c r="C48" s="58" t="s">
        <v>501</v>
      </c>
      <c r="D48" s="58" t="s">
        <v>516</v>
      </c>
      <c r="E48" s="58" t="s">
        <v>992</v>
      </c>
      <c r="F48" s="58" t="s">
        <v>563</v>
      </c>
      <c r="G48" s="58" t="s">
        <v>586</v>
      </c>
      <c r="H48" s="58" t="s">
        <v>521</v>
      </c>
      <c r="I48" s="59">
        <v>42786</v>
      </c>
      <c r="J48" s="59">
        <v>42793</v>
      </c>
      <c r="K48" s="59">
        <v>42794</v>
      </c>
      <c r="L48" s="58" t="str">
        <f t="shared" si="0"/>
        <v xml:space="preserve">Materichs,Ltd </v>
      </c>
      <c r="M48" s="58" t="s">
        <v>721</v>
      </c>
      <c r="N48" s="58" t="s">
        <v>722</v>
      </c>
      <c r="O48" s="59" t="s">
        <v>140</v>
      </c>
      <c r="P48" s="69">
        <v>7992000</v>
      </c>
      <c r="Q48" s="75"/>
      <c r="R48" s="10"/>
    </row>
    <row r="49" spans="1:18">
      <c r="A49" s="9"/>
      <c r="B49" s="70">
        <v>42</v>
      </c>
      <c r="C49" s="55" t="s">
        <v>502</v>
      </c>
      <c r="D49" s="55" t="s">
        <v>515</v>
      </c>
      <c r="E49" s="55" t="s">
        <v>993</v>
      </c>
      <c r="F49" s="55" t="s">
        <v>563</v>
      </c>
      <c r="G49" s="55" t="s">
        <v>587</v>
      </c>
      <c r="H49" s="55" t="s">
        <v>538</v>
      </c>
      <c r="I49" s="56">
        <v>43495</v>
      </c>
      <c r="J49" s="56" t="s">
        <v>0</v>
      </c>
      <c r="K49" s="56" t="s">
        <v>0</v>
      </c>
      <c r="L49" s="55" t="str">
        <f t="shared" si="0"/>
        <v>Nagoya Irika Shoukai K.K.</v>
      </c>
      <c r="M49" s="55" t="s">
        <v>723</v>
      </c>
      <c r="N49" s="55" t="s">
        <v>724</v>
      </c>
      <c r="O49" s="56"/>
      <c r="P49" s="68">
        <v>3850000</v>
      </c>
      <c r="Q49" s="74"/>
      <c r="R49" s="10"/>
    </row>
    <row r="50" spans="1:18">
      <c r="A50" s="9"/>
      <c r="B50" s="72">
        <v>43</v>
      </c>
      <c r="C50" s="58" t="s">
        <v>502</v>
      </c>
      <c r="D50" s="58" t="s">
        <v>515</v>
      </c>
      <c r="E50" s="58" t="s">
        <v>994</v>
      </c>
      <c r="F50" s="58" t="s">
        <v>563</v>
      </c>
      <c r="G50" s="58" t="s">
        <v>587</v>
      </c>
      <c r="H50" s="58" t="s">
        <v>538</v>
      </c>
      <c r="I50" s="59">
        <v>43495</v>
      </c>
      <c r="J50" s="59" t="s">
        <v>0</v>
      </c>
      <c r="K50" s="59" t="s">
        <v>0</v>
      </c>
      <c r="L50" s="58" t="str">
        <f t="shared" si="0"/>
        <v>HS_Medical Co. Ltd.</v>
      </c>
      <c r="M50" s="58" t="s">
        <v>725</v>
      </c>
      <c r="N50" s="58" t="s">
        <v>726</v>
      </c>
      <c r="O50" s="59"/>
      <c r="P50" s="69">
        <v>8178000</v>
      </c>
      <c r="Q50" s="75"/>
      <c r="R50" s="10"/>
    </row>
    <row r="51" spans="1:18">
      <c r="A51" s="9"/>
      <c r="B51" s="70">
        <v>44</v>
      </c>
      <c r="C51" s="55" t="s">
        <v>502</v>
      </c>
      <c r="D51" s="55" t="s">
        <v>514</v>
      </c>
      <c r="E51" s="55" t="s">
        <v>995</v>
      </c>
      <c r="F51" s="55" t="s">
        <v>563</v>
      </c>
      <c r="G51" s="55" t="s">
        <v>588</v>
      </c>
      <c r="H51" s="55" t="s">
        <v>542</v>
      </c>
      <c r="I51" s="56">
        <v>43476</v>
      </c>
      <c r="J51" s="56">
        <v>43341</v>
      </c>
      <c r="K51" s="56">
        <v>43341</v>
      </c>
      <c r="L51" s="55" t="str">
        <f t="shared" si="0"/>
        <v>MEDICEO CORPORATION</v>
      </c>
      <c r="M51" s="55" t="s">
        <v>727</v>
      </c>
      <c r="N51" s="55" t="s">
        <v>728</v>
      </c>
      <c r="O51" s="56"/>
      <c r="P51" s="68">
        <v>3126384</v>
      </c>
      <c r="Q51" s="74"/>
      <c r="R51" s="10"/>
    </row>
    <row r="52" spans="1:18">
      <c r="A52" s="9"/>
      <c r="B52" s="72">
        <v>45</v>
      </c>
      <c r="C52" s="58" t="s">
        <v>502</v>
      </c>
      <c r="D52" s="58" t="s">
        <v>515</v>
      </c>
      <c r="E52" s="58" t="s">
        <v>996</v>
      </c>
      <c r="F52" s="58" t="s">
        <v>563</v>
      </c>
      <c r="G52" s="58" t="s">
        <v>589</v>
      </c>
      <c r="H52" s="58" t="s">
        <v>542</v>
      </c>
      <c r="I52" s="59">
        <v>43474</v>
      </c>
      <c r="J52" s="59">
        <v>43481</v>
      </c>
      <c r="K52" s="59">
        <v>43481</v>
      </c>
      <c r="L52" s="58" t="str">
        <f t="shared" si="0"/>
        <v>Medi.Kea K.K.</v>
      </c>
      <c r="M52" s="58" t="s">
        <v>729</v>
      </c>
      <c r="N52" s="58" t="s">
        <v>730</v>
      </c>
      <c r="O52" s="59" t="s">
        <v>143</v>
      </c>
      <c r="P52" s="69">
        <v>4570000</v>
      </c>
      <c r="Q52" s="75"/>
      <c r="R52" s="10"/>
    </row>
    <row r="53" spans="1:18">
      <c r="A53" s="9"/>
      <c r="B53" s="70">
        <v>46</v>
      </c>
      <c r="C53" s="55" t="s">
        <v>502</v>
      </c>
      <c r="D53" s="55" t="s">
        <v>515</v>
      </c>
      <c r="E53" s="55" t="s">
        <v>997</v>
      </c>
      <c r="F53" s="55" t="s">
        <v>563</v>
      </c>
      <c r="G53" s="55" t="s">
        <v>590</v>
      </c>
      <c r="H53" s="55" t="s">
        <v>543</v>
      </c>
      <c r="I53" s="56">
        <v>43448</v>
      </c>
      <c r="J53" s="56">
        <v>43444</v>
      </c>
      <c r="K53" s="56">
        <v>43444</v>
      </c>
      <c r="L53" s="55" t="str">
        <f t="shared" si="0"/>
        <v>Ishiguro Medical System Co.,ltd.</v>
      </c>
      <c r="M53" s="55" t="s">
        <v>731</v>
      </c>
      <c r="N53" s="55" t="s">
        <v>732</v>
      </c>
      <c r="O53" s="56"/>
      <c r="P53" s="68">
        <v>5686000</v>
      </c>
      <c r="Q53" s="74"/>
      <c r="R53" s="10"/>
    </row>
    <row r="54" spans="1:18">
      <c r="A54" s="9"/>
      <c r="B54" s="72">
        <v>47</v>
      </c>
      <c r="C54" s="58" t="s">
        <v>502</v>
      </c>
      <c r="D54" s="58" t="s">
        <v>512</v>
      </c>
      <c r="E54" s="58" t="s">
        <v>998</v>
      </c>
      <c r="F54" s="58" t="s">
        <v>563</v>
      </c>
      <c r="G54" s="58" t="s">
        <v>591</v>
      </c>
      <c r="H54" s="58" t="s">
        <v>544</v>
      </c>
      <c r="I54" s="59">
        <v>43353</v>
      </c>
      <c r="J54" s="59">
        <v>43369</v>
      </c>
      <c r="K54" s="59">
        <v>43369</v>
      </c>
      <c r="L54" s="58" t="str">
        <f t="shared" si="0"/>
        <v>Nakatsuji Ika Kikai K.K.</v>
      </c>
      <c r="M54" s="58" t="s">
        <v>733</v>
      </c>
      <c r="N54" s="58" t="s">
        <v>734</v>
      </c>
      <c r="O54" s="59"/>
      <c r="P54" s="69">
        <v>30000000</v>
      </c>
      <c r="Q54" s="75"/>
      <c r="R54" s="10"/>
    </row>
    <row r="55" spans="1:18">
      <c r="A55" s="9"/>
      <c r="B55" s="70">
        <v>48</v>
      </c>
      <c r="C55" s="55" t="s">
        <v>502</v>
      </c>
      <c r="D55" s="55" t="s">
        <v>512</v>
      </c>
      <c r="E55" s="55" t="s">
        <v>999</v>
      </c>
      <c r="F55" s="55" t="s">
        <v>563</v>
      </c>
      <c r="G55" s="55" t="s">
        <v>592</v>
      </c>
      <c r="H55" s="55" t="s">
        <v>538</v>
      </c>
      <c r="I55" s="56">
        <v>43341</v>
      </c>
      <c r="J55" s="56">
        <v>43364</v>
      </c>
      <c r="K55" s="56">
        <v>43371</v>
      </c>
      <c r="L55" s="55" t="str">
        <f t="shared" si="0"/>
        <v>Miwa-Kikai Co., Ltd. </v>
      </c>
      <c r="M55" s="55" t="s">
        <v>735</v>
      </c>
      <c r="N55" s="55" t="s">
        <v>736</v>
      </c>
      <c r="O55" s="56" t="s">
        <v>145</v>
      </c>
      <c r="P55" s="68">
        <v>3513240</v>
      </c>
      <c r="Q55" s="74"/>
      <c r="R55" s="10"/>
    </row>
    <row r="56" spans="1:18">
      <c r="A56" s="9"/>
      <c r="B56" s="72">
        <v>49</v>
      </c>
      <c r="C56" s="58" t="s">
        <v>502</v>
      </c>
      <c r="D56" s="58" t="s">
        <v>516</v>
      </c>
      <c r="E56" s="58" t="s">
        <v>1000</v>
      </c>
      <c r="F56" s="58" t="s">
        <v>563</v>
      </c>
      <c r="G56" s="58" t="s">
        <v>593</v>
      </c>
      <c r="H56" s="58" t="s">
        <v>524</v>
      </c>
      <c r="I56" s="59">
        <v>43300</v>
      </c>
      <c r="J56" s="59">
        <v>43304</v>
      </c>
      <c r="K56" s="59" t="s">
        <v>0</v>
      </c>
      <c r="L56" s="58" t="str">
        <f t="shared" si="0"/>
        <v>Maruishi Shoukai</v>
      </c>
      <c r="M56" s="58" t="s">
        <v>737</v>
      </c>
      <c r="N56" s="58" t="s">
        <v>738</v>
      </c>
      <c r="O56" s="59"/>
      <c r="P56" s="69">
        <v>42000</v>
      </c>
      <c r="Q56" s="75"/>
      <c r="R56" s="10"/>
    </row>
    <row r="57" spans="1:18">
      <c r="A57" s="9"/>
      <c r="B57" s="70">
        <v>50</v>
      </c>
      <c r="C57" s="55" t="s">
        <v>502</v>
      </c>
      <c r="D57" s="55" t="s">
        <v>515</v>
      </c>
      <c r="E57" s="55" t="s">
        <v>1001</v>
      </c>
      <c r="F57" s="55" t="s">
        <v>563</v>
      </c>
      <c r="G57" s="55" t="s">
        <v>594</v>
      </c>
      <c r="H57" s="55" t="s">
        <v>545</v>
      </c>
      <c r="I57" s="56">
        <v>43266</v>
      </c>
      <c r="J57" s="56">
        <v>43266</v>
      </c>
      <c r="K57" s="56">
        <v>43266</v>
      </c>
      <c r="L57" s="55" t="str">
        <f t="shared" si="0"/>
        <v>Kishiya Inc.</v>
      </c>
      <c r="M57" s="55" t="s">
        <v>739</v>
      </c>
      <c r="N57" s="55" t="s">
        <v>740</v>
      </c>
      <c r="O57" s="56"/>
      <c r="P57" s="68">
        <v>3777000</v>
      </c>
      <c r="Q57" s="74"/>
      <c r="R57" s="10"/>
    </row>
    <row r="58" spans="1:18">
      <c r="A58" s="9"/>
      <c r="B58" s="72">
        <v>51</v>
      </c>
      <c r="C58" s="58" t="s">
        <v>502</v>
      </c>
      <c r="D58" s="58" t="s">
        <v>515</v>
      </c>
      <c r="E58" s="58" t="s">
        <v>1003</v>
      </c>
      <c r="F58" s="58" t="s">
        <v>563</v>
      </c>
      <c r="G58" s="58" t="s">
        <v>594</v>
      </c>
      <c r="H58" s="58" t="s">
        <v>545</v>
      </c>
      <c r="I58" s="59">
        <v>43266</v>
      </c>
      <c r="J58" s="59">
        <v>43265</v>
      </c>
      <c r="K58" s="59">
        <v>43265</v>
      </c>
      <c r="L58" s="58" t="str">
        <f t="shared" si="0"/>
        <v>Kishiya Inc.</v>
      </c>
      <c r="M58" s="58" t="s">
        <v>739</v>
      </c>
      <c r="N58" s="58" t="s">
        <v>740</v>
      </c>
      <c r="O58" s="59"/>
      <c r="P58" s="69">
        <v>2888520</v>
      </c>
      <c r="Q58" s="75"/>
      <c r="R58" s="10"/>
    </row>
    <row r="59" spans="1:18">
      <c r="A59" s="9"/>
      <c r="B59" s="70">
        <v>52</v>
      </c>
      <c r="C59" s="55" t="s">
        <v>502</v>
      </c>
      <c r="D59" s="55" t="s">
        <v>512</v>
      </c>
      <c r="E59" s="55" t="s">
        <v>1002</v>
      </c>
      <c r="F59" s="55" t="s">
        <v>563</v>
      </c>
      <c r="G59" s="55" t="s">
        <v>576</v>
      </c>
      <c r="H59" s="55" t="s">
        <v>528</v>
      </c>
      <c r="I59" s="56">
        <v>43255</v>
      </c>
      <c r="J59" s="56">
        <v>43270</v>
      </c>
      <c r="K59" s="56">
        <v>43277</v>
      </c>
      <c r="L59" s="55" t="str">
        <f t="shared" si="0"/>
        <v>Komatsu Kikai</v>
      </c>
      <c r="M59" s="55" t="s">
        <v>741</v>
      </c>
      <c r="N59" s="55" t="s">
        <v>742</v>
      </c>
      <c r="O59" s="56" t="s">
        <v>146</v>
      </c>
      <c r="P59" s="68">
        <v>2635200</v>
      </c>
      <c r="Q59" s="74"/>
      <c r="R59" s="10"/>
    </row>
    <row r="60" spans="1:18">
      <c r="A60" s="9"/>
      <c r="B60" s="72">
        <v>53</v>
      </c>
      <c r="C60" s="58" t="s">
        <v>502</v>
      </c>
      <c r="D60" s="58" t="s">
        <v>516</v>
      </c>
      <c r="E60" s="58" t="s">
        <v>1004</v>
      </c>
      <c r="F60" s="58" t="s">
        <v>563</v>
      </c>
      <c r="G60" s="58" t="s">
        <v>594</v>
      </c>
      <c r="H60" s="58" t="s">
        <v>545</v>
      </c>
      <c r="I60" s="59">
        <v>43238</v>
      </c>
      <c r="J60" s="59">
        <v>43237</v>
      </c>
      <c r="K60" s="59">
        <v>43237</v>
      </c>
      <c r="L60" s="58" t="str">
        <f t="shared" si="0"/>
        <v>ARIZONO ORTHOPEDIC SUPPLIES Co.,Ltd. </v>
      </c>
      <c r="M60" s="58" t="s">
        <v>743</v>
      </c>
      <c r="N60" s="58" t="s">
        <v>744</v>
      </c>
      <c r="O60" s="59"/>
      <c r="P60" s="69">
        <v>1230350</v>
      </c>
      <c r="Q60" s="75"/>
      <c r="R60" s="10"/>
    </row>
    <row r="61" spans="1:18">
      <c r="A61" s="9"/>
      <c r="B61" s="131">
        <v>54</v>
      </c>
      <c r="C61" s="132" t="s">
        <v>502</v>
      </c>
      <c r="D61" s="132" t="s">
        <v>513</v>
      </c>
      <c r="E61" s="132" t="s">
        <v>1134</v>
      </c>
      <c r="F61" s="132" t="s">
        <v>563</v>
      </c>
      <c r="G61" s="132" t="s">
        <v>595</v>
      </c>
      <c r="H61" s="132" t="s">
        <v>520</v>
      </c>
      <c r="I61" s="133">
        <v>43152</v>
      </c>
      <c r="J61" s="133">
        <v>43159</v>
      </c>
      <c r="K61" s="133">
        <v>43160</v>
      </c>
      <c r="L61" s="132" t="str">
        <f t="shared" si="0"/>
        <v>Suzuki Maintenance K.K.</v>
      </c>
      <c r="M61" s="132" t="s">
        <v>745</v>
      </c>
      <c r="N61" s="132" t="s">
        <v>746</v>
      </c>
      <c r="O61" s="133"/>
      <c r="P61" s="134">
        <v>560000</v>
      </c>
      <c r="Q61" s="135"/>
      <c r="R61" s="10"/>
    </row>
    <row r="62" spans="1:18">
      <c r="A62" s="9"/>
      <c r="B62" s="72">
        <v>55</v>
      </c>
      <c r="C62" s="58" t="s">
        <v>502</v>
      </c>
      <c r="D62" s="58" t="s">
        <v>514</v>
      </c>
      <c r="E62" s="58" t="s">
        <v>1005</v>
      </c>
      <c r="F62" s="58" t="s">
        <v>563</v>
      </c>
      <c r="G62" s="58" t="s">
        <v>596</v>
      </c>
      <c r="H62" s="58" t="s">
        <v>534</v>
      </c>
      <c r="I62" s="59">
        <v>43143</v>
      </c>
      <c r="J62" s="59">
        <v>43136</v>
      </c>
      <c r="K62" s="59">
        <v>43136</v>
      </c>
      <c r="L62" s="58" t="str">
        <f t="shared" si="0"/>
        <v>Nakajima Medical Supply Co. Ltd.</v>
      </c>
      <c r="M62" s="58" t="s">
        <v>747</v>
      </c>
      <c r="N62" s="58" t="s">
        <v>748</v>
      </c>
      <c r="O62" s="59"/>
      <c r="P62" s="69">
        <v>30560000</v>
      </c>
      <c r="Q62" s="75"/>
      <c r="R62" s="10"/>
    </row>
    <row r="63" spans="1:18">
      <c r="A63" s="9"/>
      <c r="B63" s="131">
        <v>56</v>
      </c>
      <c r="C63" s="132" t="s">
        <v>502</v>
      </c>
      <c r="D63" s="132" t="s">
        <v>512</v>
      </c>
      <c r="E63" s="132" t="s">
        <v>1006</v>
      </c>
      <c r="F63" s="132" t="s">
        <v>563</v>
      </c>
      <c r="G63" s="132" t="s">
        <v>597</v>
      </c>
      <c r="H63" s="132" t="s">
        <v>546</v>
      </c>
      <c r="I63" s="133">
        <v>43137</v>
      </c>
      <c r="J63" s="133">
        <v>42676</v>
      </c>
      <c r="K63" s="133">
        <v>42676</v>
      </c>
      <c r="L63" s="132" t="str">
        <f t="shared" si="0"/>
        <v>RYOBI SYSTEM SOLUTIONS</v>
      </c>
      <c r="M63" s="132" t="s">
        <v>749</v>
      </c>
      <c r="N63" s="132" t="s">
        <v>750</v>
      </c>
      <c r="O63" s="133" t="s">
        <v>149</v>
      </c>
      <c r="P63" s="134">
        <v>3542400</v>
      </c>
      <c r="Q63" s="135"/>
      <c r="R63" s="10"/>
    </row>
    <row r="64" spans="1:18">
      <c r="A64" s="9"/>
      <c r="B64" s="72">
        <v>57</v>
      </c>
      <c r="C64" s="58" t="s">
        <v>502</v>
      </c>
      <c r="D64" s="58" t="s">
        <v>512</v>
      </c>
      <c r="E64" s="58" t="s">
        <v>1007</v>
      </c>
      <c r="F64" s="58" t="s">
        <v>563</v>
      </c>
      <c r="G64" s="58" t="s">
        <v>597</v>
      </c>
      <c r="H64" s="58" t="s">
        <v>546</v>
      </c>
      <c r="I64" s="59">
        <v>43137</v>
      </c>
      <c r="J64" s="59">
        <v>42627</v>
      </c>
      <c r="K64" s="59">
        <v>42627</v>
      </c>
      <c r="L64" s="58" t="str">
        <f t="shared" si="0"/>
        <v>NTT FINANCE CORPORATION</v>
      </c>
      <c r="M64" s="58" t="s">
        <v>751</v>
      </c>
      <c r="N64" s="58" t="s">
        <v>752</v>
      </c>
      <c r="O64" s="59" t="s">
        <v>150</v>
      </c>
      <c r="P64" s="69">
        <v>196112</v>
      </c>
      <c r="Q64" s="75"/>
      <c r="R64" s="10"/>
    </row>
    <row r="65" spans="1:18">
      <c r="A65" s="9"/>
      <c r="B65" s="131">
        <v>58</v>
      </c>
      <c r="C65" s="132" t="s">
        <v>502</v>
      </c>
      <c r="D65" s="132" t="s">
        <v>512</v>
      </c>
      <c r="E65" s="132" t="s">
        <v>1008</v>
      </c>
      <c r="F65" s="132" t="s">
        <v>563</v>
      </c>
      <c r="G65" s="132" t="s">
        <v>597</v>
      </c>
      <c r="H65" s="132" t="s">
        <v>546</v>
      </c>
      <c r="I65" s="133">
        <v>43137</v>
      </c>
      <c r="J65" s="133">
        <v>42562</v>
      </c>
      <c r="K65" s="133">
        <v>42562</v>
      </c>
      <c r="L65" s="132" t="str">
        <f t="shared" si="0"/>
        <v>HITACHI CAPITAL CORPORATION.</v>
      </c>
      <c r="M65" s="132" t="s">
        <v>753</v>
      </c>
      <c r="N65" s="132" t="s">
        <v>754</v>
      </c>
      <c r="O65" s="133" t="s">
        <v>151</v>
      </c>
      <c r="P65" s="134">
        <v>357588</v>
      </c>
      <c r="Q65" s="135"/>
      <c r="R65" s="10"/>
    </row>
    <row r="66" spans="1:18">
      <c r="A66" s="9"/>
      <c r="B66" s="124">
        <v>59</v>
      </c>
      <c r="C66" s="125" t="s">
        <v>502</v>
      </c>
      <c r="D66" s="125" t="s">
        <v>512</v>
      </c>
      <c r="E66" s="125" t="s">
        <v>1009</v>
      </c>
      <c r="F66" s="125" t="s">
        <v>563</v>
      </c>
      <c r="G66" s="125" t="s">
        <v>597</v>
      </c>
      <c r="H66" s="125" t="s">
        <v>546</v>
      </c>
      <c r="I66" s="126">
        <v>43115</v>
      </c>
      <c r="J66" s="126">
        <v>43129</v>
      </c>
      <c r="K66" s="126">
        <v>43131</v>
      </c>
      <c r="L66" s="125" t="str">
        <f t="shared" si="0"/>
        <v>RYOBI SYSTEM SOLUTIONS</v>
      </c>
      <c r="M66" s="125" t="s">
        <v>749</v>
      </c>
      <c r="N66" s="125" t="s">
        <v>750</v>
      </c>
      <c r="O66" s="126"/>
      <c r="P66" s="127">
        <v>6350400</v>
      </c>
      <c r="Q66" s="75"/>
      <c r="R66" s="10"/>
    </row>
    <row r="67" spans="1:18" s="130" customFormat="1">
      <c r="A67" s="123"/>
      <c r="B67" s="131">
        <v>60</v>
      </c>
      <c r="C67" s="132" t="s">
        <v>502</v>
      </c>
      <c r="D67" s="132" t="s">
        <v>512</v>
      </c>
      <c r="E67" s="132" t="s">
        <v>1010</v>
      </c>
      <c r="F67" s="132" t="s">
        <v>563</v>
      </c>
      <c r="G67" s="132" t="s">
        <v>598</v>
      </c>
      <c r="H67" s="132" t="s">
        <v>547</v>
      </c>
      <c r="I67" s="133">
        <v>43095</v>
      </c>
      <c r="J67" s="133">
        <v>43133</v>
      </c>
      <c r="K67" s="133">
        <v>43136</v>
      </c>
      <c r="L67" s="132" t="str">
        <f t="shared" si="0"/>
        <v>FUJITSU LEASING CO., LTD</v>
      </c>
      <c r="M67" s="132" t="s">
        <v>755</v>
      </c>
      <c r="N67" s="132" t="s">
        <v>756</v>
      </c>
      <c r="O67" s="133" t="s">
        <v>152</v>
      </c>
      <c r="P67" s="134">
        <v>28920000</v>
      </c>
      <c r="Q67" s="135"/>
      <c r="R67" s="129"/>
    </row>
    <row r="68" spans="1:18" s="130" customFormat="1">
      <c r="A68" s="123"/>
      <c r="B68" s="124">
        <v>61</v>
      </c>
      <c r="C68" s="125" t="s">
        <v>502</v>
      </c>
      <c r="D68" s="125" t="s">
        <v>512</v>
      </c>
      <c r="E68" s="125" t="s">
        <v>1011</v>
      </c>
      <c r="F68" s="125" t="s">
        <v>563</v>
      </c>
      <c r="G68" s="125" t="s">
        <v>599</v>
      </c>
      <c r="H68" s="125" t="s">
        <v>548</v>
      </c>
      <c r="I68" s="126">
        <v>43081</v>
      </c>
      <c r="J68" s="126">
        <v>43095</v>
      </c>
      <c r="K68" s="126">
        <v>43096</v>
      </c>
      <c r="L68" s="125" t="str">
        <f t="shared" si="0"/>
        <v>Katsumi Denki kogyousyo.</v>
      </c>
      <c r="M68" s="125" t="s">
        <v>757</v>
      </c>
      <c r="N68" s="125" t="s">
        <v>758</v>
      </c>
      <c r="O68" s="126"/>
      <c r="P68" s="127">
        <v>14513040</v>
      </c>
      <c r="Q68" s="128"/>
      <c r="R68" s="129"/>
    </row>
    <row r="69" spans="1:18">
      <c r="A69" s="9"/>
      <c r="B69" s="70">
        <v>62</v>
      </c>
      <c r="C69" s="55" t="s">
        <v>503</v>
      </c>
      <c r="D69" s="55" t="s">
        <v>512</v>
      </c>
      <c r="E69" s="55" t="s">
        <v>1012</v>
      </c>
      <c r="F69" s="55" t="s">
        <v>563</v>
      </c>
      <c r="G69" s="55" t="s">
        <v>600</v>
      </c>
      <c r="H69" s="55" t="s">
        <v>521</v>
      </c>
      <c r="I69" s="56">
        <v>43509</v>
      </c>
      <c r="J69" s="56">
        <v>43462</v>
      </c>
      <c r="K69" s="56">
        <v>43462</v>
      </c>
      <c r="L69" s="55" t="str">
        <f t="shared" si="0"/>
        <v>Nikko Ika Kikai K.K. (Kawanishi Holdings, Inc)</v>
      </c>
      <c r="M69" s="55" t="s">
        <v>759</v>
      </c>
      <c r="N69" s="55" t="s">
        <v>760</v>
      </c>
      <c r="O69" s="56" t="s">
        <v>154</v>
      </c>
      <c r="P69" s="68">
        <v>726702372</v>
      </c>
      <c r="Q69" s="74"/>
      <c r="R69" s="10"/>
    </row>
    <row r="70" spans="1:18">
      <c r="A70" s="9"/>
      <c r="B70" s="72">
        <v>63</v>
      </c>
      <c r="C70" s="58" t="s">
        <v>503</v>
      </c>
      <c r="D70" s="58" t="s">
        <v>514</v>
      </c>
      <c r="E70" s="58" t="s">
        <v>1013</v>
      </c>
      <c r="F70" s="58" t="s">
        <v>563</v>
      </c>
      <c r="G70" s="58" t="s">
        <v>601</v>
      </c>
      <c r="H70" s="58" t="s">
        <v>549</v>
      </c>
      <c r="I70" s="59">
        <v>43504</v>
      </c>
      <c r="J70" s="59">
        <v>43481</v>
      </c>
      <c r="K70" s="59">
        <v>43481</v>
      </c>
      <c r="L70" s="58" t="str">
        <f t="shared" si="0"/>
        <v>Kawanishi Holdings, Inc</v>
      </c>
      <c r="M70" s="58" t="s">
        <v>761</v>
      </c>
      <c r="N70" s="58" t="s">
        <v>762</v>
      </c>
      <c r="O70" s="59"/>
      <c r="P70" s="69">
        <v>1306800</v>
      </c>
      <c r="Q70" s="75"/>
      <c r="R70" s="10"/>
    </row>
    <row r="71" spans="1:18">
      <c r="A71" s="9"/>
      <c r="B71" s="70">
        <v>64</v>
      </c>
      <c r="C71" s="55" t="s">
        <v>503</v>
      </c>
      <c r="D71" s="55" t="s">
        <v>512</v>
      </c>
      <c r="E71" s="55" t="s">
        <v>1014</v>
      </c>
      <c r="F71" s="55" t="s">
        <v>563</v>
      </c>
      <c r="G71" s="55" t="s">
        <v>571</v>
      </c>
      <c r="H71" s="55" t="s">
        <v>537</v>
      </c>
      <c r="I71" s="56">
        <v>43483</v>
      </c>
      <c r="J71" s="56">
        <v>43322</v>
      </c>
      <c r="K71" s="56">
        <v>43322</v>
      </c>
      <c r="L71" s="55" t="str">
        <f t="shared" si="0"/>
        <v>Tabuki-Muto K.K.</v>
      </c>
      <c r="M71" s="55" t="s">
        <v>719</v>
      </c>
      <c r="N71" s="55" t="s">
        <v>720</v>
      </c>
      <c r="O71" s="56" t="s">
        <v>139</v>
      </c>
      <c r="P71" s="68">
        <v>34837020</v>
      </c>
      <c r="Q71" s="74"/>
      <c r="R71" s="10"/>
    </row>
    <row r="72" spans="1:18">
      <c r="A72" s="9"/>
      <c r="B72" s="72">
        <v>65</v>
      </c>
      <c r="C72" s="58" t="s">
        <v>503</v>
      </c>
      <c r="D72" s="58" t="s">
        <v>512</v>
      </c>
      <c r="E72" s="58" t="s">
        <v>1015</v>
      </c>
      <c r="F72" s="58" t="s">
        <v>563</v>
      </c>
      <c r="G72" s="58" t="s">
        <v>602</v>
      </c>
      <c r="H72" s="58" t="s">
        <v>548</v>
      </c>
      <c r="I72" s="59">
        <v>43462</v>
      </c>
      <c r="J72" s="59">
        <v>43409</v>
      </c>
      <c r="K72" s="59">
        <v>43409</v>
      </c>
      <c r="L72" s="58" t="str">
        <f t="shared" si="0"/>
        <v>Miyano Medical Instruments Co.,Ltd.</v>
      </c>
      <c r="M72" s="58" t="s">
        <v>763</v>
      </c>
      <c r="N72" s="58" t="s">
        <v>764</v>
      </c>
      <c r="O72" s="59" t="s">
        <v>66</v>
      </c>
      <c r="P72" s="69">
        <v>21924000</v>
      </c>
      <c r="Q72" s="75"/>
      <c r="R72" s="10"/>
    </row>
    <row r="73" spans="1:18">
      <c r="A73" s="9"/>
      <c r="B73" s="70">
        <v>66</v>
      </c>
      <c r="C73" s="55" t="s">
        <v>503</v>
      </c>
      <c r="D73" s="55" t="s">
        <v>512</v>
      </c>
      <c r="E73" s="55" t="s">
        <v>1016</v>
      </c>
      <c r="F73" s="55" t="s">
        <v>563</v>
      </c>
      <c r="G73" s="55" t="s">
        <v>603</v>
      </c>
      <c r="H73" s="55" t="s">
        <v>550</v>
      </c>
      <c r="I73" s="56">
        <v>43433</v>
      </c>
      <c r="J73" s="56">
        <v>43455</v>
      </c>
      <c r="K73" s="56">
        <v>43460</v>
      </c>
      <c r="L73" s="55" t="str">
        <f t="shared" si="0"/>
        <v>Central Medical Co. Ltd.</v>
      </c>
      <c r="M73" s="55" t="s">
        <v>765</v>
      </c>
      <c r="N73" s="55" t="s">
        <v>766</v>
      </c>
      <c r="O73" s="56" t="s">
        <v>155</v>
      </c>
      <c r="P73" s="68">
        <v>2203200</v>
      </c>
      <c r="Q73" s="74"/>
      <c r="R73" s="10"/>
    </row>
    <row r="74" spans="1:18" s="130" customFormat="1">
      <c r="A74" s="123"/>
      <c r="B74" s="124">
        <v>67</v>
      </c>
      <c r="C74" s="125" t="s">
        <v>503</v>
      </c>
      <c r="D74" s="125" t="s">
        <v>514</v>
      </c>
      <c r="E74" s="125" t="s">
        <v>1017</v>
      </c>
      <c r="F74" s="125" t="s">
        <v>563</v>
      </c>
      <c r="G74" s="125" t="s">
        <v>567</v>
      </c>
      <c r="H74" s="125" t="s">
        <v>523</v>
      </c>
      <c r="I74" s="126">
        <v>43434</v>
      </c>
      <c r="J74" s="126">
        <v>40963</v>
      </c>
      <c r="K74" s="126">
        <v>40963</v>
      </c>
      <c r="L74" s="125" t="str">
        <f t="shared" si="0"/>
        <v>kyushu-bauc</v>
      </c>
      <c r="M74" s="125" t="s">
        <v>767</v>
      </c>
      <c r="N74" s="125" t="s">
        <v>742</v>
      </c>
      <c r="O74" s="126"/>
      <c r="P74" s="127">
        <v>878591</v>
      </c>
      <c r="Q74" s="128"/>
      <c r="R74" s="129"/>
    </row>
    <row r="75" spans="1:18">
      <c r="A75" s="9"/>
      <c r="B75" s="70">
        <v>68</v>
      </c>
      <c r="C75" s="55" t="s">
        <v>503</v>
      </c>
      <c r="D75" s="55" t="s">
        <v>512</v>
      </c>
      <c r="E75" s="55" t="s">
        <v>1024</v>
      </c>
      <c r="F75" s="55" t="s">
        <v>563</v>
      </c>
      <c r="G75" s="55" t="s">
        <v>573</v>
      </c>
      <c r="H75" s="55" t="s">
        <v>531</v>
      </c>
      <c r="I75" s="56">
        <v>43426</v>
      </c>
      <c r="J75" s="56">
        <v>43447</v>
      </c>
      <c r="K75" s="56">
        <v>43451</v>
      </c>
      <c r="L75" s="55" t="str">
        <f t="shared" si="0"/>
        <v>ISO Medical Systems Inc.</v>
      </c>
      <c r="M75" s="55" t="s">
        <v>697</v>
      </c>
      <c r="N75" s="55" t="s">
        <v>698</v>
      </c>
      <c r="O75" s="56" t="s">
        <v>132</v>
      </c>
      <c r="P75" s="68">
        <v>7383312</v>
      </c>
      <c r="Q75" s="74"/>
      <c r="R75" s="10"/>
    </row>
    <row r="76" spans="1:18">
      <c r="A76" s="9"/>
      <c r="B76" s="72">
        <v>69</v>
      </c>
      <c r="C76" s="58" t="s">
        <v>503</v>
      </c>
      <c r="D76" s="58" t="s">
        <v>515</v>
      </c>
      <c r="E76" s="58" t="s">
        <v>1018</v>
      </c>
      <c r="F76" s="58" t="s">
        <v>563</v>
      </c>
      <c r="G76" s="58" t="s">
        <v>604</v>
      </c>
      <c r="H76" s="58" t="s">
        <v>538</v>
      </c>
      <c r="I76" s="59">
        <v>43412</v>
      </c>
      <c r="J76" s="59" t="s">
        <v>0</v>
      </c>
      <c r="K76" s="59" t="s">
        <v>0</v>
      </c>
      <c r="L76" s="58" t="str">
        <f t="shared" si="0"/>
        <v>Yagami Seisakusho K.K.</v>
      </c>
      <c r="M76" s="58" t="s">
        <v>695</v>
      </c>
      <c r="N76" s="58" t="s">
        <v>696</v>
      </c>
      <c r="O76" s="59"/>
      <c r="P76" s="69">
        <v>13000000</v>
      </c>
      <c r="Q76" s="75"/>
      <c r="R76" s="10"/>
    </row>
    <row r="77" spans="1:18">
      <c r="A77" s="9"/>
      <c r="B77" s="70">
        <v>70</v>
      </c>
      <c r="C77" s="55" t="s">
        <v>503</v>
      </c>
      <c r="D77" s="55" t="s">
        <v>513</v>
      </c>
      <c r="E77" s="55" t="s">
        <v>1019</v>
      </c>
      <c r="F77" s="55" t="s">
        <v>563</v>
      </c>
      <c r="G77" s="55" t="s">
        <v>566</v>
      </c>
      <c r="H77" s="55" t="s">
        <v>531</v>
      </c>
      <c r="I77" s="56">
        <v>43411</v>
      </c>
      <c r="J77" s="56">
        <v>43425</v>
      </c>
      <c r="K77" s="56">
        <v>43425</v>
      </c>
      <c r="L77" s="55" t="str">
        <f t="shared" si="0"/>
        <v>TACT MEDICAL, INC</v>
      </c>
      <c r="M77" s="55" t="s">
        <v>768</v>
      </c>
      <c r="N77" s="55" t="s">
        <v>769</v>
      </c>
      <c r="O77" s="56"/>
      <c r="P77" s="68">
        <v>5184000</v>
      </c>
      <c r="Q77" s="74"/>
      <c r="R77" s="10"/>
    </row>
    <row r="78" spans="1:18">
      <c r="A78" s="9"/>
      <c r="B78" s="72">
        <v>71</v>
      </c>
      <c r="C78" s="58" t="s">
        <v>503</v>
      </c>
      <c r="D78" s="58" t="s">
        <v>512</v>
      </c>
      <c r="E78" s="58" t="s">
        <v>1020</v>
      </c>
      <c r="F78" s="58" t="s">
        <v>563</v>
      </c>
      <c r="G78" s="58" t="s">
        <v>605</v>
      </c>
      <c r="H78" s="58" t="s">
        <v>545</v>
      </c>
      <c r="I78" s="59">
        <v>43378</v>
      </c>
      <c r="J78" s="59">
        <v>43395</v>
      </c>
      <c r="K78" s="59">
        <v>43404</v>
      </c>
      <c r="L78" s="58" t="str">
        <f t="shared" si="0"/>
        <v xml:space="preserve">Mutou Group </v>
      </c>
      <c r="M78" s="58" t="s">
        <v>691</v>
      </c>
      <c r="N78" s="58" t="s">
        <v>692</v>
      </c>
      <c r="O78" s="59" t="s">
        <v>157</v>
      </c>
      <c r="P78" s="69">
        <v>25776921</v>
      </c>
      <c r="Q78" s="75"/>
      <c r="R78" s="10"/>
    </row>
    <row r="79" spans="1:18">
      <c r="A79" s="9"/>
      <c r="B79" s="70">
        <v>72</v>
      </c>
      <c r="C79" s="55" t="s">
        <v>503</v>
      </c>
      <c r="D79" s="55" t="s">
        <v>512</v>
      </c>
      <c r="E79" s="55" t="s">
        <v>1021</v>
      </c>
      <c r="F79" s="55" t="s">
        <v>563</v>
      </c>
      <c r="G79" s="55" t="s">
        <v>605</v>
      </c>
      <c r="H79" s="55" t="s">
        <v>545</v>
      </c>
      <c r="I79" s="56">
        <v>43378</v>
      </c>
      <c r="J79" s="56">
        <v>43395</v>
      </c>
      <c r="K79" s="56">
        <v>43402</v>
      </c>
      <c r="L79" s="55" t="str">
        <f t="shared" si="0"/>
        <v xml:space="preserve">Mutou Group </v>
      </c>
      <c r="M79" s="55" t="s">
        <v>691</v>
      </c>
      <c r="N79" s="55" t="s">
        <v>692</v>
      </c>
      <c r="O79" s="56" t="s">
        <v>157</v>
      </c>
      <c r="P79" s="68">
        <v>1901858</v>
      </c>
      <c r="Q79" s="74"/>
      <c r="R79" s="10"/>
    </row>
    <row r="80" spans="1:18">
      <c r="A80" s="9"/>
      <c r="B80" s="72">
        <v>73</v>
      </c>
      <c r="C80" s="58" t="s">
        <v>503</v>
      </c>
      <c r="D80" s="58" t="s">
        <v>512</v>
      </c>
      <c r="E80" s="58" t="s">
        <v>1022</v>
      </c>
      <c r="F80" s="58" t="s">
        <v>563</v>
      </c>
      <c r="G80" s="58" t="s">
        <v>606</v>
      </c>
      <c r="H80" s="58" t="s">
        <v>548</v>
      </c>
      <c r="I80" s="59">
        <v>43333</v>
      </c>
      <c r="J80" s="59">
        <v>43385</v>
      </c>
      <c r="K80" s="59">
        <v>43409</v>
      </c>
      <c r="L80" s="58" t="str">
        <f t="shared" si="0"/>
        <v>Miyano Medical Instruments Co.,Ltd.</v>
      </c>
      <c r="M80" s="58" t="s">
        <v>763</v>
      </c>
      <c r="N80" s="58" t="s">
        <v>764</v>
      </c>
      <c r="O80" s="59" t="s">
        <v>66</v>
      </c>
      <c r="P80" s="69">
        <v>21924000</v>
      </c>
      <c r="Q80" s="75"/>
      <c r="R80" s="10"/>
    </row>
    <row r="81" spans="1:18" s="149" customFormat="1">
      <c r="A81" s="143"/>
      <c r="B81" s="144">
        <v>74</v>
      </c>
      <c r="C81" s="145" t="s">
        <v>503</v>
      </c>
      <c r="D81" s="145" t="s">
        <v>512</v>
      </c>
      <c r="E81" s="145" t="s">
        <v>1023</v>
      </c>
      <c r="F81" s="145" t="s">
        <v>563</v>
      </c>
      <c r="G81" s="145" t="s">
        <v>607</v>
      </c>
      <c r="H81" s="145" t="s">
        <v>548</v>
      </c>
      <c r="I81" s="146">
        <v>43333</v>
      </c>
      <c r="J81" s="146">
        <v>43385</v>
      </c>
      <c r="K81" s="146">
        <v>43409</v>
      </c>
      <c r="L81" s="145" t="str">
        <f t="shared" si="0"/>
        <v>Miyano Medical Instruments Co.,Ltd.</v>
      </c>
      <c r="M81" s="145" t="s">
        <v>763</v>
      </c>
      <c r="N81" s="145" t="s">
        <v>764</v>
      </c>
      <c r="O81" s="146" t="s">
        <v>66</v>
      </c>
      <c r="P81" s="150">
        <v>21924000</v>
      </c>
      <c r="Q81" s="151"/>
      <c r="R81" s="148"/>
    </row>
    <row r="82" spans="1:18">
      <c r="A82" s="9"/>
      <c r="B82" s="72">
        <v>75</v>
      </c>
      <c r="C82" s="58" t="s">
        <v>503</v>
      </c>
      <c r="D82" s="58" t="s">
        <v>512</v>
      </c>
      <c r="E82" s="58" t="s">
        <v>1025</v>
      </c>
      <c r="F82" s="58" t="s">
        <v>563</v>
      </c>
      <c r="G82" s="58" t="s">
        <v>608</v>
      </c>
      <c r="H82" s="58" t="s">
        <v>528</v>
      </c>
      <c r="I82" s="59">
        <v>43333</v>
      </c>
      <c r="J82" s="59">
        <v>43147</v>
      </c>
      <c r="K82" s="59">
        <v>43147</v>
      </c>
      <c r="L82" s="58" t="str">
        <f t="shared" si="0"/>
        <v>Takeyama Co., Ltd.</v>
      </c>
      <c r="M82" s="58" t="s">
        <v>699</v>
      </c>
      <c r="N82" s="58" t="s">
        <v>700</v>
      </c>
      <c r="O82" s="59" t="s">
        <v>158</v>
      </c>
      <c r="P82" s="69">
        <v>8067600</v>
      </c>
      <c r="Q82" s="75"/>
      <c r="R82" s="10"/>
    </row>
    <row r="83" spans="1:18">
      <c r="A83" s="9"/>
      <c r="B83" s="70">
        <v>76</v>
      </c>
      <c r="C83" s="55" t="s">
        <v>503</v>
      </c>
      <c r="D83" s="55" t="s">
        <v>512</v>
      </c>
      <c r="E83" s="55" t="s">
        <v>1026</v>
      </c>
      <c r="F83" s="55" t="s">
        <v>563</v>
      </c>
      <c r="G83" s="55" t="s">
        <v>609</v>
      </c>
      <c r="H83" s="55" t="s">
        <v>532</v>
      </c>
      <c r="I83" s="56">
        <v>43322</v>
      </c>
      <c r="J83" s="56">
        <v>43341</v>
      </c>
      <c r="K83" s="56">
        <v>43343</v>
      </c>
      <c r="L83" s="55" t="str">
        <f t="shared" si="0"/>
        <v>Tomiki Medical Instruments co. Ltd.</v>
      </c>
      <c r="M83" s="55" t="s">
        <v>770</v>
      </c>
      <c r="N83" s="55" t="s">
        <v>771</v>
      </c>
      <c r="O83" s="56" t="s">
        <v>159</v>
      </c>
      <c r="P83" s="68">
        <v>40644392</v>
      </c>
      <c r="Q83" s="74"/>
      <c r="R83" s="10"/>
    </row>
    <row r="84" spans="1:18">
      <c r="A84" s="9"/>
      <c r="B84" s="72">
        <v>77</v>
      </c>
      <c r="C84" s="58" t="s">
        <v>503</v>
      </c>
      <c r="D84" s="58" t="s">
        <v>512</v>
      </c>
      <c r="E84" s="58" t="s">
        <v>1027</v>
      </c>
      <c r="F84" s="58" t="s">
        <v>563</v>
      </c>
      <c r="G84" s="58" t="s">
        <v>609</v>
      </c>
      <c r="H84" s="58" t="s">
        <v>532</v>
      </c>
      <c r="I84" s="59">
        <v>43322</v>
      </c>
      <c r="J84" s="59">
        <v>43341</v>
      </c>
      <c r="K84" s="59">
        <v>43343</v>
      </c>
      <c r="L84" s="58" t="str">
        <f t="shared" si="0"/>
        <v>Tomiki Medical Instruments co. Ltd.</v>
      </c>
      <c r="M84" s="58" t="s">
        <v>770</v>
      </c>
      <c r="N84" s="58" t="s">
        <v>771</v>
      </c>
      <c r="O84" s="59" t="s">
        <v>159</v>
      </c>
      <c r="P84" s="69">
        <v>71749899</v>
      </c>
      <c r="Q84" s="75"/>
      <c r="R84" s="10"/>
    </row>
    <row r="85" spans="1:18">
      <c r="A85" s="9"/>
      <c r="B85" s="70">
        <v>78</v>
      </c>
      <c r="C85" s="55" t="s">
        <v>503</v>
      </c>
      <c r="D85" s="55" t="s">
        <v>512</v>
      </c>
      <c r="E85" s="55" t="s">
        <v>1028</v>
      </c>
      <c r="F85" s="55" t="s">
        <v>563</v>
      </c>
      <c r="G85" s="55" t="s">
        <v>609</v>
      </c>
      <c r="H85" s="55" t="s">
        <v>532</v>
      </c>
      <c r="I85" s="56">
        <v>43322</v>
      </c>
      <c r="J85" s="56">
        <v>43341</v>
      </c>
      <c r="K85" s="56">
        <v>43343</v>
      </c>
      <c r="L85" s="55" t="str">
        <f t="shared" si="0"/>
        <v>Tomiki Medical Instruments co. Ltd.</v>
      </c>
      <c r="M85" s="55" t="s">
        <v>770</v>
      </c>
      <c r="N85" s="55" t="s">
        <v>771</v>
      </c>
      <c r="O85" s="56" t="s">
        <v>159</v>
      </c>
      <c r="P85" s="68">
        <v>160755963</v>
      </c>
      <c r="Q85" s="74"/>
      <c r="R85" s="10"/>
    </row>
    <row r="86" spans="1:18">
      <c r="A86" s="9"/>
      <c r="B86" s="72">
        <v>79</v>
      </c>
      <c r="C86" s="58" t="s">
        <v>503</v>
      </c>
      <c r="D86" s="58" t="s">
        <v>512</v>
      </c>
      <c r="E86" s="58" t="s">
        <v>1029</v>
      </c>
      <c r="F86" s="58" t="s">
        <v>563</v>
      </c>
      <c r="G86" s="58" t="s">
        <v>609</v>
      </c>
      <c r="H86" s="58" t="s">
        <v>532</v>
      </c>
      <c r="I86" s="59">
        <v>43322</v>
      </c>
      <c r="J86" s="59">
        <v>43341</v>
      </c>
      <c r="K86" s="59">
        <v>43343</v>
      </c>
      <c r="L86" s="58" t="str">
        <f t="shared" si="0"/>
        <v>Tomiki Medical Instruments co. Ltd.</v>
      </c>
      <c r="M86" s="58" t="s">
        <v>770</v>
      </c>
      <c r="N86" s="58" t="s">
        <v>771</v>
      </c>
      <c r="O86" s="59" t="s">
        <v>159</v>
      </c>
      <c r="P86" s="69">
        <v>51074069</v>
      </c>
      <c r="Q86" s="75"/>
      <c r="R86" s="10"/>
    </row>
    <row r="87" spans="1:18">
      <c r="A87" s="9"/>
      <c r="B87" s="70">
        <v>80</v>
      </c>
      <c r="C87" s="55" t="s">
        <v>503</v>
      </c>
      <c r="D87" s="55" t="s">
        <v>514</v>
      </c>
      <c r="E87" s="55" t="s">
        <v>1030</v>
      </c>
      <c r="F87" s="55" t="s">
        <v>563</v>
      </c>
      <c r="G87" s="55" t="s">
        <v>567</v>
      </c>
      <c r="H87" s="55" t="s">
        <v>523</v>
      </c>
      <c r="I87" s="56">
        <v>43329</v>
      </c>
      <c r="J87" s="56">
        <v>41215</v>
      </c>
      <c r="K87" s="56">
        <v>41215</v>
      </c>
      <c r="L87" s="55" t="str">
        <f t="shared" si="0"/>
        <v>Yao-Muto K.K.</v>
      </c>
      <c r="M87" s="55" t="s">
        <v>772</v>
      </c>
      <c r="N87" s="55" t="s">
        <v>773</v>
      </c>
      <c r="O87" s="56"/>
      <c r="P87" s="68">
        <v>625548</v>
      </c>
      <c r="Q87" s="74"/>
      <c r="R87" s="10"/>
    </row>
    <row r="88" spans="1:18" s="130" customFormat="1">
      <c r="A88" s="123"/>
      <c r="B88" s="124">
        <v>81</v>
      </c>
      <c r="C88" s="125" t="s">
        <v>503</v>
      </c>
      <c r="D88" s="125" t="s">
        <v>514</v>
      </c>
      <c r="E88" s="125" t="s">
        <v>1031</v>
      </c>
      <c r="F88" s="125" t="s">
        <v>563</v>
      </c>
      <c r="G88" s="125" t="s">
        <v>567</v>
      </c>
      <c r="H88" s="125" t="s">
        <v>523</v>
      </c>
      <c r="I88" s="126">
        <v>43295</v>
      </c>
      <c r="J88" s="126">
        <v>41099</v>
      </c>
      <c r="K88" s="126">
        <v>41099</v>
      </c>
      <c r="L88" s="125" t="str">
        <f t="shared" si="0"/>
        <v>Meisei Insatsusho Y.K.</v>
      </c>
      <c r="M88" s="125" t="s">
        <v>774</v>
      </c>
      <c r="N88" s="125" t="s">
        <v>775</v>
      </c>
      <c r="O88" s="126"/>
      <c r="P88" s="127">
        <v>43365</v>
      </c>
      <c r="Q88" s="128"/>
      <c r="R88" s="129"/>
    </row>
    <row r="89" spans="1:18">
      <c r="A89" s="9"/>
      <c r="B89" s="70">
        <v>82</v>
      </c>
      <c r="C89" s="55" t="s">
        <v>504</v>
      </c>
      <c r="D89" s="55" t="s">
        <v>516</v>
      </c>
      <c r="E89" s="55" t="s">
        <v>1032</v>
      </c>
      <c r="F89" s="55" t="s">
        <v>563</v>
      </c>
      <c r="G89" s="55" t="s">
        <v>610</v>
      </c>
      <c r="H89" s="55" t="s">
        <v>546</v>
      </c>
      <c r="I89" s="56">
        <v>43418</v>
      </c>
      <c r="J89" s="56">
        <v>43425</v>
      </c>
      <c r="K89" s="56">
        <v>43425</v>
      </c>
      <c r="L89" s="55" t="str">
        <f t="shared" si="0"/>
        <v>Ozawa Ikakikai K.K.</v>
      </c>
      <c r="M89" s="55" t="s">
        <v>776</v>
      </c>
      <c r="N89" s="55" t="s">
        <v>777</v>
      </c>
      <c r="O89" s="56"/>
      <c r="P89" s="68">
        <v>368280</v>
      </c>
      <c r="Q89" s="74"/>
      <c r="R89" s="10"/>
    </row>
    <row r="90" spans="1:18">
      <c r="A90" s="9"/>
      <c r="B90" s="72">
        <v>83</v>
      </c>
      <c r="C90" s="58" t="s">
        <v>504</v>
      </c>
      <c r="D90" s="58" t="s">
        <v>512</v>
      </c>
      <c r="E90" s="58" t="s">
        <v>1033</v>
      </c>
      <c r="F90" s="58" t="s">
        <v>563</v>
      </c>
      <c r="G90" s="58" t="s">
        <v>611</v>
      </c>
      <c r="H90" s="58" t="s">
        <v>551</v>
      </c>
      <c r="I90" s="59">
        <v>43392</v>
      </c>
      <c r="J90" s="59">
        <v>43405</v>
      </c>
      <c r="K90" s="59">
        <v>43405</v>
      </c>
      <c r="L90" s="58" t="str">
        <f t="shared" ref="L90:L153" si="1">HYPERLINK(N90,M90)</f>
        <v>Car service Koide</v>
      </c>
      <c r="M90" s="58" t="s">
        <v>778</v>
      </c>
      <c r="N90" s="58" t="s">
        <v>779</v>
      </c>
      <c r="O90" s="59" t="s">
        <v>160</v>
      </c>
      <c r="P90" s="69">
        <v>2241000</v>
      </c>
      <c r="Q90" s="75"/>
      <c r="R90" s="10"/>
    </row>
    <row r="91" spans="1:18">
      <c r="A91" s="9"/>
      <c r="B91" s="70">
        <v>84</v>
      </c>
      <c r="C91" s="55" t="s">
        <v>504</v>
      </c>
      <c r="D91" s="55" t="s">
        <v>516</v>
      </c>
      <c r="E91" s="55" t="s">
        <v>1035</v>
      </c>
      <c r="F91" s="55" t="s">
        <v>563</v>
      </c>
      <c r="G91" s="55" t="s">
        <v>612</v>
      </c>
      <c r="H91" s="55" t="s">
        <v>549</v>
      </c>
      <c r="I91" s="56">
        <v>43356</v>
      </c>
      <c r="J91" s="56">
        <v>43368</v>
      </c>
      <c r="K91" s="56">
        <v>43368</v>
      </c>
      <c r="L91" s="55" t="str">
        <f t="shared" si="1"/>
        <v>Uwajima Kikai Y.K.</v>
      </c>
      <c r="M91" s="55" t="s">
        <v>780</v>
      </c>
      <c r="N91" s="55" t="s">
        <v>781</v>
      </c>
      <c r="O91" s="56"/>
      <c r="P91" s="68">
        <v>2699956</v>
      </c>
      <c r="Q91" s="74"/>
      <c r="R91" s="10"/>
    </row>
    <row r="92" spans="1:18">
      <c r="A92" s="9"/>
      <c r="B92" s="72">
        <v>85</v>
      </c>
      <c r="C92" s="58" t="s">
        <v>504</v>
      </c>
      <c r="D92" s="58" t="s">
        <v>514</v>
      </c>
      <c r="E92" s="58" t="s">
        <v>1034</v>
      </c>
      <c r="F92" s="58" t="s">
        <v>563</v>
      </c>
      <c r="G92" s="58" t="s">
        <v>613</v>
      </c>
      <c r="H92" s="58" t="s">
        <v>550</v>
      </c>
      <c r="I92" s="59">
        <v>43332</v>
      </c>
      <c r="J92" s="59">
        <v>43279</v>
      </c>
      <c r="K92" s="59">
        <v>43279</v>
      </c>
      <c r="L92" s="58" t="str">
        <f t="shared" si="1"/>
        <v>Marubun Tsusyo Corporation</v>
      </c>
      <c r="M92" s="58" t="s">
        <v>782</v>
      </c>
      <c r="N92" s="58" t="s">
        <v>783</v>
      </c>
      <c r="O92" s="59" t="s">
        <v>71</v>
      </c>
      <c r="P92" s="69">
        <v>2354400</v>
      </c>
      <c r="Q92" s="75"/>
      <c r="R92" s="10"/>
    </row>
    <row r="93" spans="1:18">
      <c r="A93" s="9"/>
      <c r="B93" s="70">
        <v>86</v>
      </c>
      <c r="C93" s="55" t="s">
        <v>504</v>
      </c>
      <c r="D93" s="55" t="s">
        <v>512</v>
      </c>
      <c r="E93" s="55" t="s">
        <v>1036</v>
      </c>
      <c r="F93" s="55" t="s">
        <v>563</v>
      </c>
      <c r="G93" s="55" t="s">
        <v>614</v>
      </c>
      <c r="H93" s="55" t="s">
        <v>538</v>
      </c>
      <c r="I93" s="56">
        <v>43313</v>
      </c>
      <c r="J93" s="56">
        <v>43364</v>
      </c>
      <c r="K93" s="56">
        <v>43369</v>
      </c>
      <c r="L93" s="55" t="str">
        <f t="shared" si="1"/>
        <v>CTM Corporation</v>
      </c>
      <c r="M93" s="55" t="s">
        <v>784</v>
      </c>
      <c r="N93" s="55" t="s">
        <v>785</v>
      </c>
      <c r="O93" s="56" t="s">
        <v>161</v>
      </c>
      <c r="P93" s="68">
        <v>28868400</v>
      </c>
      <c r="Q93" s="74"/>
      <c r="R93" s="10"/>
    </row>
    <row r="94" spans="1:18" s="149" customFormat="1">
      <c r="A94" s="143"/>
      <c r="B94" s="144">
        <v>87</v>
      </c>
      <c r="C94" s="145" t="s">
        <v>504</v>
      </c>
      <c r="D94" s="145" t="s">
        <v>512</v>
      </c>
      <c r="E94" s="145" t="s">
        <v>1969</v>
      </c>
      <c r="F94" s="145" t="s">
        <v>563</v>
      </c>
      <c r="G94" s="145" t="s">
        <v>607</v>
      </c>
      <c r="H94" s="145" t="s">
        <v>538</v>
      </c>
      <c r="I94" s="146">
        <v>43313</v>
      </c>
      <c r="J94" s="146">
        <v>43364</v>
      </c>
      <c r="K94" s="146">
        <v>43369</v>
      </c>
      <c r="L94" s="145" t="str">
        <f t="shared" si="1"/>
        <v>CTM Corporation</v>
      </c>
      <c r="M94" s="145" t="s">
        <v>784</v>
      </c>
      <c r="N94" s="145" t="s">
        <v>785</v>
      </c>
      <c r="O94" s="146" t="s">
        <v>161</v>
      </c>
      <c r="P94" s="150">
        <v>28868400</v>
      </c>
      <c r="Q94" s="151"/>
      <c r="R94" s="148"/>
    </row>
    <row r="95" spans="1:18">
      <c r="A95" s="9"/>
      <c r="B95" s="70">
        <v>88</v>
      </c>
      <c r="C95" s="55" t="s">
        <v>504</v>
      </c>
      <c r="D95" s="55" t="s">
        <v>513</v>
      </c>
      <c r="E95" s="55" t="s">
        <v>1037</v>
      </c>
      <c r="F95" s="55" t="s">
        <v>563</v>
      </c>
      <c r="G95" s="55" t="s">
        <v>566</v>
      </c>
      <c r="H95" s="55" t="s">
        <v>531</v>
      </c>
      <c r="I95" s="56">
        <v>43308</v>
      </c>
      <c r="J95" s="56">
        <v>43321</v>
      </c>
      <c r="K95" s="56">
        <v>43321</v>
      </c>
      <c r="L95" s="55" t="str">
        <f t="shared" si="1"/>
        <v>Nihon Kohden Corporation</v>
      </c>
      <c r="M95" s="55" t="s">
        <v>786</v>
      </c>
      <c r="N95" s="55" t="s">
        <v>787</v>
      </c>
      <c r="O95" s="56"/>
      <c r="P95" s="68">
        <v>4849200</v>
      </c>
      <c r="Q95" s="74"/>
      <c r="R95" s="10"/>
    </row>
    <row r="96" spans="1:18">
      <c r="A96" s="9"/>
      <c r="B96" s="72">
        <v>89</v>
      </c>
      <c r="C96" s="58" t="s">
        <v>504</v>
      </c>
      <c r="D96" s="58" t="s">
        <v>512</v>
      </c>
      <c r="E96" s="58" t="s">
        <v>1038</v>
      </c>
      <c r="F96" s="58" t="s">
        <v>563</v>
      </c>
      <c r="G96" s="58" t="s">
        <v>615</v>
      </c>
      <c r="H96" s="58" t="s">
        <v>552</v>
      </c>
      <c r="I96" s="59">
        <v>43283</v>
      </c>
      <c r="J96" s="59">
        <v>43304</v>
      </c>
      <c r="K96" s="59">
        <v>43304</v>
      </c>
      <c r="L96" s="58" t="str">
        <f t="shared" si="1"/>
        <v>INNOMEDICS Medical Instruments, Inc.</v>
      </c>
      <c r="M96" s="58" t="s">
        <v>707</v>
      </c>
      <c r="N96" s="58" t="s">
        <v>708</v>
      </c>
      <c r="O96" s="59"/>
      <c r="P96" s="69">
        <v>3830000</v>
      </c>
      <c r="Q96" s="75"/>
      <c r="R96" s="10"/>
    </row>
    <row r="97" spans="1:39" s="130" customFormat="1">
      <c r="A97" s="123"/>
      <c r="B97" s="131">
        <v>90</v>
      </c>
      <c r="C97" s="132" t="s">
        <v>504</v>
      </c>
      <c r="D97" s="132" t="s">
        <v>512</v>
      </c>
      <c r="E97" s="132" t="s">
        <v>1980</v>
      </c>
      <c r="F97" s="132" t="s">
        <v>563</v>
      </c>
      <c r="G97" s="132" t="s">
        <v>616</v>
      </c>
      <c r="H97" s="132" t="s">
        <v>531</v>
      </c>
      <c r="I97" s="133">
        <v>43250</v>
      </c>
      <c r="J97" s="133">
        <v>43262</v>
      </c>
      <c r="K97" s="133">
        <v>43270</v>
      </c>
      <c r="L97" s="132" t="str">
        <f t="shared" si="1"/>
        <v xml:space="preserve">NIPPON EXPRESS TRAVEL CO.,LTD. </v>
      </c>
      <c r="M97" s="132" t="s">
        <v>788</v>
      </c>
      <c r="N97" s="132" t="s">
        <v>789</v>
      </c>
      <c r="O97" s="133"/>
      <c r="P97" s="134">
        <v>6478500</v>
      </c>
      <c r="Q97" s="135"/>
      <c r="R97" s="129"/>
    </row>
    <row r="98" spans="1:39">
      <c r="A98" s="9"/>
      <c r="B98" s="72">
        <v>91</v>
      </c>
      <c r="C98" s="58" t="s">
        <v>504</v>
      </c>
      <c r="D98" s="58" t="s">
        <v>512</v>
      </c>
      <c r="E98" s="58" t="s">
        <v>1039</v>
      </c>
      <c r="F98" s="58" t="s">
        <v>563</v>
      </c>
      <c r="G98" s="58" t="s">
        <v>617</v>
      </c>
      <c r="H98" s="58" t="s">
        <v>553</v>
      </c>
      <c r="I98" s="59">
        <v>43166</v>
      </c>
      <c r="J98" s="59">
        <v>43131</v>
      </c>
      <c r="K98" s="59">
        <v>43131</v>
      </c>
      <c r="L98" s="58" t="str">
        <f t="shared" si="1"/>
        <v>G・I Co., Inc.</v>
      </c>
      <c r="M98" s="58" t="s">
        <v>790</v>
      </c>
      <c r="N98" s="58" t="s">
        <v>791</v>
      </c>
      <c r="O98" s="59" t="s">
        <v>162</v>
      </c>
      <c r="P98" s="69">
        <v>3240000</v>
      </c>
      <c r="Q98" s="75"/>
      <c r="R98" s="10"/>
    </row>
    <row r="99" spans="1:39">
      <c r="A99" s="9"/>
      <c r="B99" s="70">
        <v>92</v>
      </c>
      <c r="C99" s="55" t="s">
        <v>504</v>
      </c>
      <c r="D99" s="55" t="s">
        <v>516</v>
      </c>
      <c r="E99" s="55" t="s">
        <v>1040</v>
      </c>
      <c r="F99" s="55" t="s">
        <v>563</v>
      </c>
      <c r="G99" s="55" t="s">
        <v>618</v>
      </c>
      <c r="H99" s="55" t="s">
        <v>521</v>
      </c>
      <c r="I99" s="56">
        <v>43164</v>
      </c>
      <c r="J99" s="56">
        <v>43174</v>
      </c>
      <c r="K99" s="56">
        <v>43182</v>
      </c>
      <c r="L99" s="55" t="str">
        <f t="shared" si="1"/>
        <v>Oguro K.K. (Daikoku Medical Co. Ltd)</v>
      </c>
      <c r="M99" s="55" t="s">
        <v>792</v>
      </c>
      <c r="N99" s="55" t="s">
        <v>793</v>
      </c>
      <c r="O99" s="56"/>
      <c r="P99" s="68">
        <v>999000</v>
      </c>
      <c r="Q99" s="74"/>
      <c r="R99" s="10"/>
    </row>
    <row r="100" spans="1:39">
      <c r="A100" s="9"/>
      <c r="B100" s="72">
        <v>93</v>
      </c>
      <c r="C100" s="58" t="s">
        <v>504</v>
      </c>
      <c r="D100" s="58" t="s">
        <v>512</v>
      </c>
      <c r="E100" s="58" t="s">
        <v>1041</v>
      </c>
      <c r="F100" s="58" t="s">
        <v>563</v>
      </c>
      <c r="G100" s="58" t="s">
        <v>619</v>
      </c>
      <c r="H100" s="58" t="s">
        <v>541</v>
      </c>
      <c r="I100" s="59">
        <v>43115</v>
      </c>
      <c r="J100" s="59">
        <v>43129</v>
      </c>
      <c r="K100" s="59">
        <v>43129</v>
      </c>
      <c r="L100" s="58" t="str">
        <f t="shared" si="1"/>
        <v>Esite Healthcare Co. Ltd.</v>
      </c>
      <c r="M100" s="58" t="s">
        <v>794</v>
      </c>
      <c r="N100" s="58" t="s">
        <v>795</v>
      </c>
      <c r="O100" s="59"/>
      <c r="P100" s="69">
        <v>7777778</v>
      </c>
      <c r="Q100" s="75"/>
      <c r="R100" s="10"/>
    </row>
    <row r="101" spans="1:39">
      <c r="A101" s="9"/>
      <c r="B101" s="70">
        <v>94</v>
      </c>
      <c r="C101" s="55" t="s">
        <v>504</v>
      </c>
      <c r="D101" s="55" t="s">
        <v>512</v>
      </c>
      <c r="E101" s="55" t="s">
        <v>1042</v>
      </c>
      <c r="F101" s="55" t="s">
        <v>563</v>
      </c>
      <c r="G101" s="55" t="s">
        <v>620</v>
      </c>
      <c r="H101" s="55" t="s">
        <v>521</v>
      </c>
      <c r="I101" s="56">
        <v>43109</v>
      </c>
      <c r="J101" s="56">
        <v>43133</v>
      </c>
      <c r="K101" s="56">
        <v>43136</v>
      </c>
      <c r="L101" s="55" t="str">
        <f t="shared" si="1"/>
        <v>Canon Lifecare Solutions Inc.</v>
      </c>
      <c r="M101" s="55" t="s">
        <v>796</v>
      </c>
      <c r="N101" s="55" t="s">
        <v>797</v>
      </c>
      <c r="O101" s="56" t="s">
        <v>163</v>
      </c>
      <c r="P101" s="68">
        <v>6755000</v>
      </c>
      <c r="Q101" s="74"/>
      <c r="R101" s="10"/>
    </row>
    <row r="102" spans="1:39">
      <c r="A102" s="9"/>
      <c r="B102" s="72">
        <v>95</v>
      </c>
      <c r="C102" s="58" t="s">
        <v>504</v>
      </c>
      <c r="D102" s="58" t="s">
        <v>512</v>
      </c>
      <c r="E102" s="58" t="s">
        <v>1043</v>
      </c>
      <c r="F102" s="58" t="s">
        <v>563</v>
      </c>
      <c r="G102" s="58" t="s">
        <v>621</v>
      </c>
      <c r="H102" s="58" t="s">
        <v>531</v>
      </c>
      <c r="I102" s="59">
        <v>43031</v>
      </c>
      <c r="J102" s="59">
        <v>43059</v>
      </c>
      <c r="K102" s="59">
        <v>43067</v>
      </c>
      <c r="L102" s="58" t="str">
        <f t="shared" si="1"/>
        <v>Rikutoh Corp. Co.Ltd</v>
      </c>
      <c r="M102" s="58" t="s">
        <v>798</v>
      </c>
      <c r="N102" s="58" t="s">
        <v>799</v>
      </c>
      <c r="O102" s="59" t="s">
        <v>164</v>
      </c>
      <c r="P102" s="69">
        <v>9714600</v>
      </c>
      <c r="Q102" s="75"/>
      <c r="R102" s="10"/>
    </row>
    <row r="103" spans="1:39" s="149" customFormat="1">
      <c r="A103" s="143"/>
      <c r="B103" s="144">
        <v>96</v>
      </c>
      <c r="C103" s="145" t="s">
        <v>504</v>
      </c>
      <c r="D103" s="145" t="s">
        <v>512</v>
      </c>
      <c r="E103" s="145" t="s">
        <v>1970</v>
      </c>
      <c r="F103" s="145" t="s">
        <v>563</v>
      </c>
      <c r="G103" s="145" t="s">
        <v>607</v>
      </c>
      <c r="H103" s="145" t="s">
        <v>551</v>
      </c>
      <c r="I103" s="146">
        <v>42997</v>
      </c>
      <c r="J103" s="146">
        <v>43048</v>
      </c>
      <c r="K103" s="146">
        <v>43077</v>
      </c>
      <c r="L103" s="145" t="str">
        <f t="shared" si="1"/>
        <v>Jmedical co. Ltd.</v>
      </c>
      <c r="M103" s="55" t="s">
        <v>800</v>
      </c>
      <c r="N103" s="55" t="s">
        <v>801</v>
      </c>
      <c r="O103" s="146" t="s">
        <v>165</v>
      </c>
      <c r="P103" s="150">
        <v>61992000</v>
      </c>
      <c r="Q103" s="151"/>
      <c r="R103" s="148"/>
      <c r="S103" s="4"/>
      <c r="T103" s="4"/>
      <c r="U103" s="4"/>
      <c r="V103" s="4"/>
      <c r="W103" s="4"/>
      <c r="X103" s="4"/>
      <c r="Y103" s="4"/>
      <c r="Z103" s="4"/>
      <c r="AA103" s="4"/>
      <c r="AB103" s="4"/>
      <c r="AC103" s="4"/>
      <c r="AD103" s="4"/>
      <c r="AE103" s="4"/>
      <c r="AF103" s="4"/>
      <c r="AG103" s="4"/>
      <c r="AH103" s="4"/>
      <c r="AI103" s="4"/>
      <c r="AJ103" s="4"/>
      <c r="AK103" s="4"/>
      <c r="AL103" s="4"/>
      <c r="AM103" s="4"/>
    </row>
    <row r="104" spans="1:39">
      <c r="A104" s="9"/>
      <c r="B104" s="72">
        <v>97</v>
      </c>
      <c r="C104" s="58" t="s">
        <v>504</v>
      </c>
      <c r="D104" s="58" t="s">
        <v>512</v>
      </c>
      <c r="E104" s="58" t="s">
        <v>1044</v>
      </c>
      <c r="F104" s="58" t="s">
        <v>563</v>
      </c>
      <c r="G104" s="58" t="s">
        <v>622</v>
      </c>
      <c r="H104" s="58" t="s">
        <v>548</v>
      </c>
      <c r="I104" s="59">
        <v>42908</v>
      </c>
      <c r="J104" s="59">
        <v>41365</v>
      </c>
      <c r="K104" s="59">
        <v>41365</v>
      </c>
      <c r="L104" s="58" t="str">
        <f t="shared" si="1"/>
        <v>C-mec K.K.</v>
      </c>
      <c r="M104" s="58" t="s">
        <v>802</v>
      </c>
      <c r="N104" s="58" t="s">
        <v>803</v>
      </c>
      <c r="O104" s="59" t="s">
        <v>166</v>
      </c>
      <c r="P104" s="69">
        <v>5769664</v>
      </c>
      <c r="Q104" s="75"/>
      <c r="R104" s="10"/>
    </row>
    <row r="105" spans="1:39">
      <c r="A105" s="9"/>
      <c r="B105" s="70">
        <v>98</v>
      </c>
      <c r="C105" s="55" t="s">
        <v>504</v>
      </c>
      <c r="D105" s="55" t="s">
        <v>512</v>
      </c>
      <c r="E105" s="55" t="s">
        <v>1045</v>
      </c>
      <c r="F105" s="55" t="s">
        <v>563</v>
      </c>
      <c r="G105" s="55" t="s">
        <v>622</v>
      </c>
      <c r="H105" s="55" t="s">
        <v>548</v>
      </c>
      <c r="I105" s="56">
        <v>42881</v>
      </c>
      <c r="J105" s="56">
        <v>41536</v>
      </c>
      <c r="K105" s="56">
        <v>41536</v>
      </c>
      <c r="L105" s="55" t="str">
        <f t="shared" si="1"/>
        <v>Toshiba Medical Systems (Presently Canon Medical Systems)</v>
      </c>
      <c r="M105" s="55" t="s">
        <v>804</v>
      </c>
      <c r="N105" s="55" t="s">
        <v>805</v>
      </c>
      <c r="O105" s="56" t="s">
        <v>168</v>
      </c>
      <c r="P105" s="68">
        <v>3622500</v>
      </c>
      <c r="Q105" s="74"/>
      <c r="R105" s="10"/>
    </row>
    <row r="106" spans="1:39">
      <c r="A106" s="9"/>
      <c r="B106" s="72">
        <v>99</v>
      </c>
      <c r="C106" s="58" t="s">
        <v>504</v>
      </c>
      <c r="D106" s="58" t="s">
        <v>515</v>
      </c>
      <c r="E106" s="58" t="s">
        <v>1981</v>
      </c>
      <c r="F106" s="58" t="s">
        <v>563</v>
      </c>
      <c r="G106" s="58" t="s">
        <v>604</v>
      </c>
      <c r="H106" s="58" t="s">
        <v>538</v>
      </c>
      <c r="I106" s="59">
        <v>42769</v>
      </c>
      <c r="J106" s="59" t="s">
        <v>0</v>
      </c>
      <c r="K106" s="59" t="s">
        <v>0</v>
      </c>
      <c r="L106" s="58" t="str">
        <f t="shared" si="1"/>
        <v>Miwa-Kikai Co., Ltd. </v>
      </c>
      <c r="M106" s="58" t="s">
        <v>735</v>
      </c>
      <c r="N106" s="58" t="s">
        <v>736</v>
      </c>
      <c r="O106" s="59"/>
      <c r="P106" s="69">
        <v>4550000</v>
      </c>
      <c r="Q106" s="75"/>
      <c r="R106" s="10"/>
    </row>
    <row r="107" spans="1:39">
      <c r="A107" s="9"/>
      <c r="B107" s="70">
        <v>100</v>
      </c>
      <c r="C107" s="55" t="s">
        <v>504</v>
      </c>
      <c r="D107" s="55" t="s">
        <v>516</v>
      </c>
      <c r="E107" s="55" t="s">
        <v>1046</v>
      </c>
      <c r="F107" s="55" t="s">
        <v>563</v>
      </c>
      <c r="G107" s="55" t="s">
        <v>623</v>
      </c>
      <c r="H107" s="55" t="s">
        <v>538</v>
      </c>
      <c r="I107" s="56">
        <v>42711</v>
      </c>
      <c r="J107" s="56">
        <v>42718</v>
      </c>
      <c r="K107" s="56">
        <v>42718</v>
      </c>
      <c r="L107" s="55" t="str">
        <f t="shared" si="1"/>
        <v>Labotech Inc</v>
      </c>
      <c r="M107" s="55" t="s">
        <v>806</v>
      </c>
      <c r="N107" s="55" t="s">
        <v>807</v>
      </c>
      <c r="O107" s="56"/>
      <c r="P107" s="68">
        <v>37190</v>
      </c>
      <c r="Q107" s="74"/>
      <c r="R107" s="10"/>
    </row>
    <row r="108" spans="1:39" s="130" customFormat="1">
      <c r="A108" s="123"/>
      <c r="B108" s="124">
        <v>101</v>
      </c>
      <c r="C108" s="125" t="s">
        <v>504</v>
      </c>
      <c r="D108" s="125" t="s">
        <v>512</v>
      </c>
      <c r="E108" s="125" t="s">
        <v>1076</v>
      </c>
      <c r="F108" s="125" t="s">
        <v>563</v>
      </c>
      <c r="G108" s="125" t="s">
        <v>624</v>
      </c>
      <c r="H108" s="125" t="s">
        <v>554</v>
      </c>
      <c r="I108" s="126">
        <v>42704</v>
      </c>
      <c r="J108" s="126">
        <v>42719</v>
      </c>
      <c r="K108" s="126">
        <v>42730</v>
      </c>
      <c r="L108" s="125" t="str">
        <f t="shared" si="1"/>
        <v>PSP Corporation.</v>
      </c>
      <c r="M108" s="125" t="s">
        <v>808</v>
      </c>
      <c r="N108" s="125" t="s">
        <v>809</v>
      </c>
      <c r="O108" s="126" t="s">
        <v>170</v>
      </c>
      <c r="P108" s="127">
        <v>1566000</v>
      </c>
      <c r="Q108" s="128"/>
      <c r="R108" s="129"/>
    </row>
    <row r="109" spans="1:39" s="130" customFormat="1" ht="16" customHeight="1">
      <c r="A109" s="123"/>
      <c r="B109" s="131">
        <v>102</v>
      </c>
      <c r="C109" s="132" t="s">
        <v>505</v>
      </c>
      <c r="D109" s="132" t="s">
        <v>517</v>
      </c>
      <c r="E109" s="152" t="s">
        <v>1047</v>
      </c>
      <c r="F109" s="132" t="s">
        <v>563</v>
      </c>
      <c r="G109" s="132" t="s">
        <v>625</v>
      </c>
      <c r="H109" s="132" t="s">
        <v>531</v>
      </c>
      <c r="I109" s="133">
        <v>43506</v>
      </c>
      <c r="J109" s="133">
        <v>43277</v>
      </c>
      <c r="K109" s="133">
        <v>43277</v>
      </c>
      <c r="L109" s="132" t="str">
        <f t="shared" si="1"/>
        <v>Mizuho Information and Research Institute</v>
      </c>
      <c r="M109" s="132" t="s">
        <v>810</v>
      </c>
      <c r="N109" s="132" t="s">
        <v>811</v>
      </c>
      <c r="O109" s="133" t="s">
        <v>172</v>
      </c>
      <c r="P109" s="134">
        <v>8070840</v>
      </c>
      <c r="Q109" s="135"/>
      <c r="R109" s="129"/>
    </row>
    <row r="110" spans="1:39">
      <c r="A110" s="9"/>
      <c r="B110" s="72">
        <v>103</v>
      </c>
      <c r="C110" s="58" t="s">
        <v>505</v>
      </c>
      <c r="D110" s="58" t="s">
        <v>512</v>
      </c>
      <c r="E110" s="58" t="s">
        <v>1048</v>
      </c>
      <c r="F110" s="58" t="s">
        <v>563</v>
      </c>
      <c r="G110" s="58" t="s">
        <v>626</v>
      </c>
      <c r="H110" s="58" t="s">
        <v>527</v>
      </c>
      <c r="I110" s="59">
        <v>43442</v>
      </c>
      <c r="J110" s="59">
        <v>42488</v>
      </c>
      <c r="K110" s="59">
        <v>42488</v>
      </c>
      <c r="L110" s="58" t="str">
        <f t="shared" si="1"/>
        <v>HITACHI CAPITAL CORPORATION.</v>
      </c>
      <c r="M110" s="58" t="s">
        <v>753</v>
      </c>
      <c r="N110" s="58" t="s">
        <v>754</v>
      </c>
      <c r="O110" s="59" t="s">
        <v>151</v>
      </c>
      <c r="P110" s="69">
        <v>130442400</v>
      </c>
      <c r="Q110" s="75"/>
      <c r="R110" s="10"/>
    </row>
    <row r="111" spans="1:39">
      <c r="A111" s="9"/>
      <c r="B111" s="70">
        <v>104</v>
      </c>
      <c r="C111" s="55" t="s">
        <v>505</v>
      </c>
      <c r="D111" s="55" t="s">
        <v>512</v>
      </c>
      <c r="E111" s="55" t="s">
        <v>1049</v>
      </c>
      <c r="F111" s="55" t="s">
        <v>563</v>
      </c>
      <c r="G111" s="55" t="s">
        <v>627</v>
      </c>
      <c r="H111" s="55" t="s">
        <v>549</v>
      </c>
      <c r="I111" s="56">
        <v>43439</v>
      </c>
      <c r="J111" s="56">
        <v>43453</v>
      </c>
      <c r="K111" s="56">
        <v>43453</v>
      </c>
      <c r="L111" s="55" t="str">
        <f t="shared" si="1"/>
        <v>SUNMEDICAL Co.,Ltd.</v>
      </c>
      <c r="M111" s="55" t="s">
        <v>812</v>
      </c>
      <c r="N111" s="55" t="s">
        <v>813</v>
      </c>
      <c r="O111" s="56"/>
      <c r="P111" s="68">
        <v>21320000</v>
      </c>
      <c r="Q111" s="74"/>
      <c r="R111" s="10"/>
    </row>
    <row r="112" spans="1:39">
      <c r="A112" s="9"/>
      <c r="B112" s="72">
        <v>105</v>
      </c>
      <c r="C112" s="58" t="s">
        <v>505</v>
      </c>
      <c r="D112" s="58" t="s">
        <v>512</v>
      </c>
      <c r="E112" s="58" t="s">
        <v>1050</v>
      </c>
      <c r="F112" s="58" t="s">
        <v>563</v>
      </c>
      <c r="G112" s="58" t="s">
        <v>578</v>
      </c>
      <c r="H112" s="58" t="s">
        <v>527</v>
      </c>
      <c r="I112" s="59">
        <v>43405</v>
      </c>
      <c r="J112" s="59">
        <v>43423</v>
      </c>
      <c r="K112" s="59">
        <v>43424</v>
      </c>
      <c r="L112" s="58" t="str">
        <f t="shared" si="1"/>
        <v>INNOMEDICS Medical Instruments, Inc.</v>
      </c>
      <c r="M112" s="58" t="s">
        <v>707</v>
      </c>
      <c r="N112" s="58" t="s">
        <v>708</v>
      </c>
      <c r="O112" s="59"/>
      <c r="P112" s="69">
        <v>1600000</v>
      </c>
      <c r="Q112" s="75"/>
      <c r="R112" s="10"/>
    </row>
    <row r="113" spans="1:18" s="149" customFormat="1">
      <c r="A113" s="143"/>
      <c r="B113" s="144">
        <v>106</v>
      </c>
      <c r="C113" s="145" t="s">
        <v>505</v>
      </c>
      <c r="D113" s="145" t="s">
        <v>512</v>
      </c>
      <c r="E113" s="145" t="s">
        <v>1051</v>
      </c>
      <c r="F113" s="145" t="s">
        <v>563</v>
      </c>
      <c r="G113" s="145" t="s">
        <v>607</v>
      </c>
      <c r="H113" s="145" t="s">
        <v>523</v>
      </c>
      <c r="I113" s="146">
        <v>43404</v>
      </c>
      <c r="J113" s="146">
        <v>43455</v>
      </c>
      <c r="K113" s="146">
        <v>43474</v>
      </c>
      <c r="L113" s="145" t="str">
        <f t="shared" si="1"/>
        <v>Bio medicalCompany</v>
      </c>
      <c r="M113" s="145" t="s">
        <v>814</v>
      </c>
      <c r="N113" s="145" t="s">
        <v>815</v>
      </c>
      <c r="O113" s="146" t="s">
        <v>173</v>
      </c>
      <c r="P113" s="150">
        <v>23652000</v>
      </c>
      <c r="Q113" s="151"/>
      <c r="R113" s="148"/>
    </row>
    <row r="114" spans="1:18">
      <c r="A114" s="9"/>
      <c r="B114" s="72">
        <v>107</v>
      </c>
      <c r="C114" s="58" t="s">
        <v>505</v>
      </c>
      <c r="D114" s="58" t="s">
        <v>515</v>
      </c>
      <c r="E114" s="58" t="s">
        <v>1052</v>
      </c>
      <c r="F114" s="58" t="s">
        <v>563</v>
      </c>
      <c r="G114" s="58" t="s">
        <v>628</v>
      </c>
      <c r="H114" s="58" t="s">
        <v>555</v>
      </c>
      <c r="I114" s="59">
        <v>43353</v>
      </c>
      <c r="J114" s="59">
        <v>43349</v>
      </c>
      <c r="K114" s="59">
        <v>43349</v>
      </c>
      <c r="L114" s="72" t="str">
        <f t="shared" si="1"/>
        <v>Tohoku Treatment Machinery&amp;Tools corporation</v>
      </c>
      <c r="M114" s="101" t="s">
        <v>816</v>
      </c>
      <c r="N114" s="101" t="s">
        <v>817</v>
      </c>
      <c r="O114" s="58"/>
      <c r="P114" s="69">
        <v>7250000</v>
      </c>
      <c r="Q114" s="75"/>
      <c r="R114" s="10"/>
    </row>
    <row r="115" spans="1:18">
      <c r="A115" s="9"/>
      <c r="B115" s="70">
        <v>108</v>
      </c>
      <c r="C115" s="55" t="s">
        <v>505</v>
      </c>
      <c r="D115" s="55" t="s">
        <v>512</v>
      </c>
      <c r="E115" s="55" t="s">
        <v>1053</v>
      </c>
      <c r="F115" s="55" t="s">
        <v>563</v>
      </c>
      <c r="G115" s="55" t="s">
        <v>629</v>
      </c>
      <c r="H115" s="55" t="s">
        <v>538</v>
      </c>
      <c r="I115" s="56">
        <v>43349</v>
      </c>
      <c r="J115" s="56" t="s">
        <v>0</v>
      </c>
      <c r="K115" s="56" t="s">
        <v>0</v>
      </c>
      <c r="L115" s="55" t="str">
        <f t="shared" si="1"/>
        <v>Canon Medical Finance Co., Ltd.</v>
      </c>
      <c r="M115" s="55" t="s">
        <v>818</v>
      </c>
      <c r="N115" s="55" t="s">
        <v>819</v>
      </c>
      <c r="O115" s="56"/>
      <c r="P115" s="68">
        <v>163994400</v>
      </c>
      <c r="Q115" s="74"/>
      <c r="R115" s="10"/>
    </row>
    <row r="116" spans="1:18">
      <c r="A116" s="9"/>
      <c r="B116" s="72">
        <v>109</v>
      </c>
      <c r="C116" s="58" t="s">
        <v>505</v>
      </c>
      <c r="D116" s="58" t="s">
        <v>515</v>
      </c>
      <c r="E116" s="58" t="s">
        <v>1054</v>
      </c>
      <c r="F116" s="58" t="s">
        <v>563</v>
      </c>
      <c r="G116" s="58" t="s">
        <v>630</v>
      </c>
      <c r="H116" s="58" t="s">
        <v>556</v>
      </c>
      <c r="I116" s="59">
        <v>43340</v>
      </c>
      <c r="J116" s="59">
        <v>43203</v>
      </c>
      <c r="K116" s="59">
        <v>43203</v>
      </c>
      <c r="L116" s="58" t="str">
        <f t="shared" si="1"/>
        <v>Fujiika Seiki</v>
      </c>
      <c r="M116" s="58" t="s">
        <v>820</v>
      </c>
      <c r="N116" s="58" t="s">
        <v>821</v>
      </c>
      <c r="O116" s="59"/>
      <c r="P116" s="69">
        <v>7106400</v>
      </c>
      <c r="Q116" s="75"/>
      <c r="R116" s="10"/>
    </row>
    <row r="117" spans="1:18">
      <c r="A117" s="9"/>
      <c r="B117" s="70">
        <v>110</v>
      </c>
      <c r="C117" s="55" t="s">
        <v>505</v>
      </c>
      <c r="D117" s="55" t="s">
        <v>512</v>
      </c>
      <c r="E117" s="55" t="s">
        <v>1055</v>
      </c>
      <c r="F117" s="55" t="s">
        <v>563</v>
      </c>
      <c r="G117" s="55" t="s">
        <v>631</v>
      </c>
      <c r="H117" s="55" t="s">
        <v>557</v>
      </c>
      <c r="I117" s="56">
        <v>43307</v>
      </c>
      <c r="J117" s="56">
        <v>43322</v>
      </c>
      <c r="K117" s="56">
        <v>43332</v>
      </c>
      <c r="L117" s="55" t="str">
        <f t="shared" si="1"/>
        <v>Aomori Denshi Keisan Centaa K.K.</v>
      </c>
      <c r="M117" s="55" t="s">
        <v>822</v>
      </c>
      <c r="N117" s="55">
        <v>0</v>
      </c>
      <c r="O117" s="56" t="s">
        <v>175</v>
      </c>
      <c r="P117" s="68">
        <v>6890400</v>
      </c>
      <c r="Q117" s="74"/>
      <c r="R117" s="10"/>
    </row>
    <row r="118" spans="1:18">
      <c r="A118" s="9"/>
      <c r="B118" s="72">
        <v>111</v>
      </c>
      <c r="C118" s="58" t="s">
        <v>505</v>
      </c>
      <c r="D118" s="58" t="s">
        <v>512</v>
      </c>
      <c r="E118" s="58" t="s">
        <v>1056</v>
      </c>
      <c r="F118" s="58" t="s">
        <v>563</v>
      </c>
      <c r="G118" s="58" t="s">
        <v>629</v>
      </c>
      <c r="H118" s="58" t="s">
        <v>538</v>
      </c>
      <c r="I118" s="59">
        <v>43308</v>
      </c>
      <c r="J118" s="59">
        <v>43348</v>
      </c>
      <c r="K118" s="59">
        <v>43349</v>
      </c>
      <c r="L118" s="58" t="str">
        <f t="shared" si="1"/>
        <v>Canon Medical Finance Co., Ltd.</v>
      </c>
      <c r="M118" s="58" t="s">
        <v>818</v>
      </c>
      <c r="N118" s="58" t="s">
        <v>819</v>
      </c>
      <c r="O118" s="59"/>
      <c r="P118" s="69">
        <v>163994400</v>
      </c>
      <c r="Q118" s="75"/>
      <c r="R118" s="10"/>
    </row>
    <row r="119" spans="1:18">
      <c r="A119" s="9"/>
      <c r="B119" s="70">
        <v>112</v>
      </c>
      <c r="C119" s="55" t="s">
        <v>505</v>
      </c>
      <c r="D119" s="55" t="s">
        <v>515</v>
      </c>
      <c r="E119" s="55" t="s">
        <v>1057</v>
      </c>
      <c r="F119" s="55" t="s">
        <v>563</v>
      </c>
      <c r="G119" s="55" t="s">
        <v>632</v>
      </c>
      <c r="H119" s="55" t="s">
        <v>528</v>
      </c>
      <c r="I119" s="56">
        <v>43299</v>
      </c>
      <c r="J119" s="56">
        <v>43259</v>
      </c>
      <c r="K119" s="56">
        <v>43259</v>
      </c>
      <c r="L119" s="55" t="str">
        <f t="shared" si="1"/>
        <v>M/E Kiki K.K.</v>
      </c>
      <c r="M119" s="55" t="s">
        <v>823</v>
      </c>
      <c r="N119" s="55" t="s">
        <v>824</v>
      </c>
      <c r="O119" s="56"/>
      <c r="P119" s="68">
        <v>6912000</v>
      </c>
      <c r="Q119" s="74"/>
      <c r="R119" s="10"/>
    </row>
    <row r="120" spans="1:18">
      <c r="A120" s="9"/>
      <c r="B120" s="72">
        <v>113</v>
      </c>
      <c r="C120" s="58" t="s">
        <v>505</v>
      </c>
      <c r="D120" s="58" t="s">
        <v>512</v>
      </c>
      <c r="E120" s="58" t="s">
        <v>1058</v>
      </c>
      <c r="F120" s="58" t="s">
        <v>563</v>
      </c>
      <c r="G120" s="58" t="s">
        <v>633</v>
      </c>
      <c r="H120" s="58" t="s">
        <v>554</v>
      </c>
      <c r="I120" s="59">
        <v>43130</v>
      </c>
      <c r="J120" s="59">
        <v>43140</v>
      </c>
      <c r="K120" s="59">
        <v>43140</v>
      </c>
      <c r="L120" s="58" t="str">
        <f t="shared" si="1"/>
        <v>KOSEKI Co.,LTD.</v>
      </c>
      <c r="M120" s="58" t="s">
        <v>825</v>
      </c>
      <c r="N120" s="58" t="s">
        <v>826</v>
      </c>
      <c r="O120" s="59"/>
      <c r="P120" s="69">
        <v>3499200</v>
      </c>
      <c r="Q120" s="75"/>
      <c r="R120" s="10"/>
    </row>
    <row r="121" spans="1:18">
      <c r="A121" s="9"/>
      <c r="B121" s="70">
        <v>114</v>
      </c>
      <c r="C121" s="55" t="s">
        <v>505</v>
      </c>
      <c r="D121" s="55" t="s">
        <v>512</v>
      </c>
      <c r="E121" s="55" t="s">
        <v>1059</v>
      </c>
      <c r="F121" s="55" t="s">
        <v>563</v>
      </c>
      <c r="G121" s="55" t="s">
        <v>634</v>
      </c>
      <c r="H121" s="55" t="s">
        <v>524</v>
      </c>
      <c r="I121" s="56">
        <v>43111</v>
      </c>
      <c r="J121" s="56">
        <v>43124</v>
      </c>
      <c r="K121" s="56">
        <v>43125</v>
      </c>
      <c r="L121" s="55" t="str">
        <f t="shared" si="1"/>
        <v>Kawanishi Holdings, Inc</v>
      </c>
      <c r="M121" s="55" t="s">
        <v>761</v>
      </c>
      <c r="N121" s="55" t="s">
        <v>762</v>
      </c>
      <c r="O121" s="56"/>
      <c r="P121" s="68">
        <v>21000000</v>
      </c>
      <c r="Q121" s="74"/>
      <c r="R121" s="10"/>
    </row>
    <row r="122" spans="1:18">
      <c r="A122" s="9"/>
      <c r="B122" s="72">
        <v>115</v>
      </c>
      <c r="C122" s="58" t="s">
        <v>505</v>
      </c>
      <c r="D122" s="58" t="s">
        <v>512</v>
      </c>
      <c r="E122" s="58" t="s">
        <v>1060</v>
      </c>
      <c r="F122" s="58" t="s">
        <v>563</v>
      </c>
      <c r="G122" s="58" t="s">
        <v>635</v>
      </c>
      <c r="H122" s="58" t="s">
        <v>549</v>
      </c>
      <c r="I122" s="59">
        <v>43052</v>
      </c>
      <c r="J122" s="59">
        <v>43069</v>
      </c>
      <c r="K122" s="59">
        <v>43074</v>
      </c>
      <c r="L122" s="58" t="str">
        <f t="shared" si="1"/>
        <v>Kitamura Medical K.K. (Currently Fujifilm)</v>
      </c>
      <c r="M122" s="58" t="s">
        <v>827</v>
      </c>
      <c r="N122" s="58" t="s">
        <v>828</v>
      </c>
      <c r="O122" s="59" t="s">
        <v>178</v>
      </c>
      <c r="P122" s="69">
        <v>14634000</v>
      </c>
      <c r="Q122" s="75"/>
      <c r="R122" s="10"/>
    </row>
    <row r="123" spans="1:18">
      <c r="A123" s="9"/>
      <c r="B123" s="70">
        <v>116</v>
      </c>
      <c r="C123" s="55" t="s">
        <v>505</v>
      </c>
      <c r="D123" s="55" t="s">
        <v>512</v>
      </c>
      <c r="E123" s="55" t="s">
        <v>1061</v>
      </c>
      <c r="F123" s="55" t="s">
        <v>563</v>
      </c>
      <c r="G123" s="55" t="s">
        <v>636</v>
      </c>
      <c r="H123" s="55" t="s">
        <v>531</v>
      </c>
      <c r="I123" s="56">
        <v>43046</v>
      </c>
      <c r="J123" s="56">
        <v>43097</v>
      </c>
      <c r="K123" s="56">
        <v>43118</v>
      </c>
      <c r="L123" s="55" t="str">
        <f t="shared" si="1"/>
        <v>FUJIFILM Medical Co., Ltd.</v>
      </c>
      <c r="M123" s="55" t="s">
        <v>829</v>
      </c>
      <c r="N123" s="55" t="s">
        <v>830</v>
      </c>
      <c r="O123" s="56" t="s">
        <v>180</v>
      </c>
      <c r="P123" s="68">
        <v>79920000</v>
      </c>
      <c r="Q123" s="74"/>
      <c r="R123" s="10"/>
    </row>
    <row r="124" spans="1:18" s="149" customFormat="1">
      <c r="A124" s="143"/>
      <c r="B124" s="144">
        <v>117</v>
      </c>
      <c r="C124" s="145" t="s">
        <v>505</v>
      </c>
      <c r="D124" s="145" t="s">
        <v>512</v>
      </c>
      <c r="E124" s="145" t="s">
        <v>1971</v>
      </c>
      <c r="F124" s="145" t="s">
        <v>563</v>
      </c>
      <c r="G124" s="145" t="s">
        <v>607</v>
      </c>
      <c r="H124" s="145" t="s">
        <v>531</v>
      </c>
      <c r="I124" s="146">
        <v>43046</v>
      </c>
      <c r="J124" s="146">
        <v>43097</v>
      </c>
      <c r="K124" s="146">
        <v>43097</v>
      </c>
      <c r="L124" s="145" t="str">
        <f t="shared" si="1"/>
        <v>FUJIFILM Medical Co., Ltd.</v>
      </c>
      <c r="M124" s="145" t="s">
        <v>829</v>
      </c>
      <c r="N124" s="145" t="s">
        <v>830</v>
      </c>
      <c r="O124" s="146" t="s">
        <v>180</v>
      </c>
      <c r="P124" s="150">
        <v>79920000</v>
      </c>
      <c r="Q124" s="151"/>
      <c r="R124" s="148"/>
    </row>
    <row r="125" spans="1:18">
      <c r="A125" s="9"/>
      <c r="B125" s="70">
        <v>118</v>
      </c>
      <c r="C125" s="55" t="s">
        <v>505</v>
      </c>
      <c r="D125" s="55" t="s">
        <v>512</v>
      </c>
      <c r="E125" s="55" t="s">
        <v>1062</v>
      </c>
      <c r="F125" s="55" t="s">
        <v>563</v>
      </c>
      <c r="G125" s="55" t="s">
        <v>568</v>
      </c>
      <c r="H125" s="55" t="s">
        <v>534</v>
      </c>
      <c r="I125" s="56">
        <v>42999</v>
      </c>
      <c r="J125" s="56">
        <v>43039</v>
      </c>
      <c r="K125" s="56">
        <v>43040</v>
      </c>
      <c r="L125" s="55" t="str">
        <f t="shared" si="1"/>
        <v>HITACHI CAPITAL CORPORATION.</v>
      </c>
      <c r="M125" s="55" t="s">
        <v>753</v>
      </c>
      <c r="N125" s="55" t="s">
        <v>754</v>
      </c>
      <c r="O125" s="56"/>
      <c r="P125" s="68">
        <v>813000</v>
      </c>
      <c r="Q125" s="74"/>
      <c r="R125" s="10"/>
    </row>
    <row r="126" spans="1:18">
      <c r="A126" s="9"/>
      <c r="B126" s="72">
        <v>119</v>
      </c>
      <c r="C126" s="58" t="s">
        <v>505</v>
      </c>
      <c r="D126" s="58" t="s">
        <v>512</v>
      </c>
      <c r="E126" s="58" t="s">
        <v>1063</v>
      </c>
      <c r="F126" s="58" t="s">
        <v>563</v>
      </c>
      <c r="G126" s="58" t="s">
        <v>627</v>
      </c>
      <c r="H126" s="58" t="s">
        <v>549</v>
      </c>
      <c r="I126" s="59">
        <v>42937</v>
      </c>
      <c r="J126" s="59">
        <v>42984</v>
      </c>
      <c r="K126" s="59">
        <v>42985</v>
      </c>
      <c r="L126" s="58" t="str">
        <f t="shared" si="1"/>
        <v>JICHITAI BYOIN KYOSAIKAI Co., Ltd</v>
      </c>
      <c r="M126" s="58" t="s">
        <v>831</v>
      </c>
      <c r="N126" s="58" t="s">
        <v>832</v>
      </c>
      <c r="O126" s="59"/>
      <c r="P126" s="69">
        <v>1656500</v>
      </c>
      <c r="Q126" s="75"/>
      <c r="R126" s="10"/>
    </row>
    <row r="127" spans="1:18">
      <c r="A127" s="9"/>
      <c r="B127" s="70">
        <v>120</v>
      </c>
      <c r="C127" s="55" t="s">
        <v>505</v>
      </c>
      <c r="D127" s="55" t="s">
        <v>512</v>
      </c>
      <c r="E127" s="55" t="s">
        <v>1064</v>
      </c>
      <c r="F127" s="55" t="s">
        <v>563</v>
      </c>
      <c r="G127" s="55" t="s">
        <v>637</v>
      </c>
      <c r="H127" s="55" t="s">
        <v>556</v>
      </c>
      <c r="I127" s="56">
        <v>42929</v>
      </c>
      <c r="J127" s="56">
        <v>42943</v>
      </c>
      <c r="K127" s="56">
        <v>42977</v>
      </c>
      <c r="L127" s="55" t="str">
        <f t="shared" si="1"/>
        <v>NTT FINANCE CORPORATION</v>
      </c>
      <c r="M127" s="55" t="s">
        <v>751</v>
      </c>
      <c r="N127" s="55" t="s">
        <v>752</v>
      </c>
      <c r="O127" s="56" t="s">
        <v>182</v>
      </c>
      <c r="P127" s="68">
        <v>46421424</v>
      </c>
      <c r="Q127" s="74">
        <v>552636</v>
      </c>
      <c r="R127" s="10"/>
    </row>
    <row r="128" spans="1:18">
      <c r="A128" s="9"/>
      <c r="B128" s="72">
        <v>121</v>
      </c>
      <c r="C128" s="58" t="s">
        <v>505</v>
      </c>
      <c r="D128" s="58" t="s">
        <v>513</v>
      </c>
      <c r="E128" s="58" t="s">
        <v>1065</v>
      </c>
      <c r="F128" s="58" t="s">
        <v>563</v>
      </c>
      <c r="G128" s="58" t="s">
        <v>566</v>
      </c>
      <c r="H128" s="58" t="s">
        <v>531</v>
      </c>
      <c r="I128" s="59">
        <v>42919</v>
      </c>
      <c r="J128" s="59">
        <v>42937</v>
      </c>
      <c r="K128" s="59">
        <v>42937</v>
      </c>
      <c r="L128" s="58" t="str">
        <f t="shared" si="1"/>
        <v>HITACHI CAPITAL CORPORATION.</v>
      </c>
      <c r="M128" s="58" t="s">
        <v>753</v>
      </c>
      <c r="N128" s="58" t="s">
        <v>754</v>
      </c>
      <c r="O128" s="59"/>
      <c r="P128" s="69">
        <v>511596</v>
      </c>
      <c r="Q128" s="75"/>
      <c r="R128" s="10"/>
    </row>
    <row r="129" spans="1:39">
      <c r="A129" s="9"/>
      <c r="B129" s="70">
        <v>122</v>
      </c>
      <c r="C129" s="55" t="s">
        <v>506</v>
      </c>
      <c r="D129" s="55" t="s">
        <v>514</v>
      </c>
      <c r="E129" s="55" t="s">
        <v>1066</v>
      </c>
      <c r="F129" s="55" t="s">
        <v>563</v>
      </c>
      <c r="G129" s="55" t="s">
        <v>580</v>
      </c>
      <c r="H129" s="55" t="s">
        <v>540</v>
      </c>
      <c r="I129" s="56">
        <v>43460</v>
      </c>
      <c r="J129" s="56">
        <v>42696</v>
      </c>
      <c r="K129" s="56">
        <v>42696</v>
      </c>
      <c r="L129" s="55" t="str">
        <f t="shared" si="1"/>
        <v>Kyoritsu Medical Equipments Co. Ltd.</v>
      </c>
      <c r="M129" s="55" t="s">
        <v>711</v>
      </c>
      <c r="N129" s="55" t="s">
        <v>712</v>
      </c>
      <c r="O129" s="56"/>
      <c r="P129" s="68">
        <v>1995000</v>
      </c>
      <c r="Q129" s="74"/>
      <c r="R129" s="10"/>
    </row>
    <row r="130" spans="1:39">
      <c r="A130" s="9"/>
      <c r="B130" s="72">
        <v>123</v>
      </c>
      <c r="C130" s="58" t="s">
        <v>506</v>
      </c>
      <c r="D130" s="58" t="s">
        <v>512</v>
      </c>
      <c r="E130" s="58" t="s">
        <v>1067</v>
      </c>
      <c r="F130" s="58" t="s">
        <v>563</v>
      </c>
      <c r="G130" s="58" t="s">
        <v>638</v>
      </c>
      <c r="H130" s="58" t="s">
        <v>546</v>
      </c>
      <c r="I130" s="59">
        <v>43289</v>
      </c>
      <c r="J130" s="59">
        <v>42826</v>
      </c>
      <c r="K130" s="59">
        <v>42826</v>
      </c>
      <c r="L130" s="58" t="str">
        <f t="shared" si="1"/>
        <v>FUJIFILM Medical Co., Ltd.</v>
      </c>
      <c r="M130" s="58" t="s">
        <v>829</v>
      </c>
      <c r="N130" s="58" t="s">
        <v>830</v>
      </c>
      <c r="O130" s="59" t="s">
        <v>183</v>
      </c>
      <c r="P130" s="69">
        <v>2713824</v>
      </c>
      <c r="Q130" s="75"/>
      <c r="R130" s="10"/>
    </row>
    <row r="131" spans="1:39">
      <c r="A131" s="9"/>
      <c r="B131" s="70">
        <v>124</v>
      </c>
      <c r="C131" s="55" t="s">
        <v>506</v>
      </c>
      <c r="D131" s="55" t="s">
        <v>518</v>
      </c>
      <c r="E131" s="55" t="s">
        <v>1068</v>
      </c>
      <c r="F131" s="55" t="s">
        <v>563</v>
      </c>
      <c r="G131" s="55" t="s">
        <v>575</v>
      </c>
      <c r="H131" s="55" t="s">
        <v>521</v>
      </c>
      <c r="I131" s="56">
        <v>43132</v>
      </c>
      <c r="J131" s="56">
        <v>43161</v>
      </c>
      <c r="K131" s="56">
        <v>43191</v>
      </c>
      <c r="L131" s="55" t="str">
        <f t="shared" si="1"/>
        <v>Seiko Medical K.K.</v>
      </c>
      <c r="M131" s="55" t="s">
        <v>833</v>
      </c>
      <c r="N131" s="55" t="s">
        <v>834</v>
      </c>
      <c r="O131" s="56"/>
      <c r="P131" s="68">
        <v>14995800</v>
      </c>
      <c r="Q131" s="74"/>
      <c r="R131" s="10"/>
    </row>
    <row r="132" spans="1:39">
      <c r="A132" s="9"/>
      <c r="B132" s="72">
        <v>125</v>
      </c>
      <c r="C132" s="58" t="s">
        <v>506</v>
      </c>
      <c r="D132" s="58" t="s">
        <v>512</v>
      </c>
      <c r="E132" s="58" t="s">
        <v>1069</v>
      </c>
      <c r="F132" s="58" t="s">
        <v>563</v>
      </c>
      <c r="G132" s="58" t="s">
        <v>585</v>
      </c>
      <c r="H132" s="58" t="s">
        <v>537</v>
      </c>
      <c r="I132" s="59">
        <v>42796</v>
      </c>
      <c r="J132" s="59">
        <v>42724</v>
      </c>
      <c r="K132" s="59">
        <v>42724</v>
      </c>
      <c r="L132" s="58" t="str">
        <f t="shared" si="1"/>
        <v>Bio medicalCompany</v>
      </c>
      <c r="M132" s="58" t="s">
        <v>814</v>
      </c>
      <c r="N132" s="58" t="s">
        <v>815</v>
      </c>
      <c r="O132" s="59" t="s">
        <v>184</v>
      </c>
      <c r="P132" s="69">
        <v>33804000</v>
      </c>
      <c r="Q132" s="75"/>
      <c r="R132" s="10"/>
    </row>
    <row r="133" spans="1:39">
      <c r="A133" s="9"/>
      <c r="B133" s="70">
        <v>126</v>
      </c>
      <c r="C133" s="55" t="s">
        <v>506</v>
      </c>
      <c r="D133" s="55" t="s">
        <v>512</v>
      </c>
      <c r="E133" s="55" t="s">
        <v>1070</v>
      </c>
      <c r="F133" s="55" t="s">
        <v>563</v>
      </c>
      <c r="G133" s="55" t="s">
        <v>639</v>
      </c>
      <c r="H133" s="55" t="s">
        <v>554</v>
      </c>
      <c r="I133" s="56">
        <v>42776</v>
      </c>
      <c r="J133" s="56">
        <v>42793</v>
      </c>
      <c r="K133" s="56">
        <v>42795</v>
      </c>
      <c r="L133" s="55" t="str">
        <f t="shared" si="1"/>
        <v>Toshiba Medical Systems (Presently Canon Medical Systems)</v>
      </c>
      <c r="M133" s="55" t="s">
        <v>804</v>
      </c>
      <c r="N133" s="55" t="s">
        <v>805</v>
      </c>
      <c r="O133" s="56" t="s">
        <v>185</v>
      </c>
      <c r="P133" s="68">
        <v>24267600</v>
      </c>
      <c r="Q133" s="74"/>
      <c r="R133" s="10"/>
    </row>
    <row r="134" spans="1:39" s="149" customFormat="1">
      <c r="A134" s="143"/>
      <c r="B134" s="144">
        <v>127</v>
      </c>
      <c r="C134" s="145" t="s">
        <v>506</v>
      </c>
      <c r="D134" s="145" t="s">
        <v>512</v>
      </c>
      <c r="E134" s="145" t="s">
        <v>1972</v>
      </c>
      <c r="F134" s="145" t="s">
        <v>563</v>
      </c>
      <c r="G134" s="145" t="s">
        <v>607</v>
      </c>
      <c r="H134" s="145" t="s">
        <v>537</v>
      </c>
      <c r="I134" s="146">
        <v>42671</v>
      </c>
      <c r="J134" s="146">
        <v>42723</v>
      </c>
      <c r="K134" s="146">
        <v>42724</v>
      </c>
      <c r="L134" s="145" t="str">
        <f t="shared" si="1"/>
        <v>Bio medicalCompany</v>
      </c>
      <c r="M134" s="58" t="s">
        <v>814</v>
      </c>
      <c r="N134" s="58" t="s">
        <v>815</v>
      </c>
      <c r="O134" s="146" t="s">
        <v>186</v>
      </c>
      <c r="P134" s="150">
        <v>33804000</v>
      </c>
      <c r="Q134" s="151"/>
      <c r="R134" s="148"/>
      <c r="S134" s="4"/>
      <c r="T134" s="4"/>
      <c r="U134" s="4"/>
      <c r="V134" s="4"/>
      <c r="W134" s="4"/>
      <c r="X134" s="4"/>
      <c r="Y134" s="4"/>
      <c r="Z134" s="4"/>
      <c r="AA134" s="4"/>
      <c r="AB134" s="4"/>
      <c r="AC134" s="4"/>
      <c r="AD134" s="4"/>
      <c r="AE134" s="4"/>
      <c r="AF134" s="4"/>
      <c r="AG134" s="4"/>
      <c r="AH134" s="4"/>
      <c r="AI134" s="4"/>
      <c r="AJ134" s="4"/>
      <c r="AK134" s="4"/>
      <c r="AL134" s="4"/>
      <c r="AM134" s="4"/>
    </row>
    <row r="135" spans="1:39">
      <c r="A135" s="9"/>
      <c r="B135" s="70">
        <v>128</v>
      </c>
      <c r="C135" s="55" t="s">
        <v>506</v>
      </c>
      <c r="D135" s="55" t="s">
        <v>518</v>
      </c>
      <c r="E135" s="55" t="s">
        <v>1067</v>
      </c>
      <c r="F135" s="55" t="s">
        <v>563</v>
      </c>
      <c r="G135" s="55" t="s">
        <v>640</v>
      </c>
      <c r="H135" s="55" t="s">
        <v>545</v>
      </c>
      <c r="I135" s="56">
        <v>42418</v>
      </c>
      <c r="J135" s="56">
        <v>42433</v>
      </c>
      <c r="K135" s="56">
        <v>42461</v>
      </c>
      <c r="L135" s="55" t="str">
        <f t="shared" si="1"/>
        <v>FUJIFILM Medical Co., Ltd.</v>
      </c>
      <c r="M135" s="55" t="s">
        <v>829</v>
      </c>
      <c r="N135" s="55" t="s">
        <v>830</v>
      </c>
      <c r="O135" s="56" t="s">
        <v>183</v>
      </c>
      <c r="P135" s="68">
        <v>5223139</v>
      </c>
      <c r="Q135" s="74"/>
      <c r="R135" s="10"/>
    </row>
    <row r="136" spans="1:39">
      <c r="A136" s="9"/>
      <c r="B136" s="72">
        <v>129</v>
      </c>
      <c r="C136" s="58" t="s">
        <v>506</v>
      </c>
      <c r="D136" s="58" t="s">
        <v>512</v>
      </c>
      <c r="E136" s="58" t="s">
        <v>1068</v>
      </c>
      <c r="F136" s="58" t="s">
        <v>563</v>
      </c>
      <c r="G136" s="58" t="s">
        <v>575</v>
      </c>
      <c r="H136" s="58" t="s">
        <v>521</v>
      </c>
      <c r="I136" s="59">
        <v>42186</v>
      </c>
      <c r="J136" s="59">
        <v>42200</v>
      </c>
      <c r="K136" s="59">
        <v>42200</v>
      </c>
      <c r="L136" s="58" t="str">
        <f t="shared" si="1"/>
        <v>Seiko Medical K.K.</v>
      </c>
      <c r="M136" s="58" t="s">
        <v>833</v>
      </c>
      <c r="N136" s="58" t="s">
        <v>834</v>
      </c>
      <c r="O136" s="59" t="s">
        <v>187</v>
      </c>
      <c r="P136" s="69">
        <v>15228000</v>
      </c>
      <c r="Q136" s="75">
        <v>15228000</v>
      </c>
      <c r="R136" s="10"/>
    </row>
    <row r="137" spans="1:39">
      <c r="A137" s="9"/>
      <c r="B137" s="70">
        <v>130</v>
      </c>
      <c r="C137" s="55" t="s">
        <v>506</v>
      </c>
      <c r="D137" s="55" t="s">
        <v>518</v>
      </c>
      <c r="E137" s="55" t="s">
        <v>1067</v>
      </c>
      <c r="F137" s="55" t="s">
        <v>563</v>
      </c>
      <c r="G137" s="55" t="s">
        <v>640</v>
      </c>
      <c r="H137" s="55" t="s">
        <v>545</v>
      </c>
      <c r="I137" s="56">
        <v>42047</v>
      </c>
      <c r="J137" s="56">
        <v>42066</v>
      </c>
      <c r="K137" s="56">
        <v>42095</v>
      </c>
      <c r="L137" s="55" t="str">
        <f t="shared" si="1"/>
        <v>FUJIFILM Medical Co., Ltd.</v>
      </c>
      <c r="M137" s="55" t="s">
        <v>829</v>
      </c>
      <c r="N137" s="55" t="s">
        <v>830</v>
      </c>
      <c r="O137" s="56" t="s">
        <v>189</v>
      </c>
      <c r="P137" s="68">
        <v>2268000</v>
      </c>
      <c r="Q137" s="74"/>
      <c r="R137" s="10"/>
    </row>
    <row r="138" spans="1:39">
      <c r="A138" s="9"/>
      <c r="B138" s="72">
        <v>131</v>
      </c>
      <c r="C138" s="58" t="s">
        <v>506</v>
      </c>
      <c r="D138" s="58" t="s">
        <v>518</v>
      </c>
      <c r="E138" s="58" t="s">
        <v>1067</v>
      </c>
      <c r="F138" s="58" t="s">
        <v>563</v>
      </c>
      <c r="G138" s="58" t="s">
        <v>640</v>
      </c>
      <c r="H138" s="58" t="s">
        <v>545</v>
      </c>
      <c r="I138" s="59">
        <v>41682</v>
      </c>
      <c r="J138" s="59">
        <v>41703</v>
      </c>
      <c r="K138" s="59">
        <v>41730</v>
      </c>
      <c r="L138" s="58" t="str">
        <f t="shared" si="1"/>
        <v>FUJIFILM Medical Co., Ltd.</v>
      </c>
      <c r="M138" s="58" t="s">
        <v>829</v>
      </c>
      <c r="N138" s="58" t="s">
        <v>830</v>
      </c>
      <c r="O138" s="59" t="s">
        <v>183</v>
      </c>
      <c r="P138" s="69">
        <v>2268000</v>
      </c>
      <c r="Q138" s="75"/>
      <c r="R138" s="10"/>
    </row>
    <row r="139" spans="1:39">
      <c r="A139" s="9"/>
      <c r="B139" s="70">
        <v>132</v>
      </c>
      <c r="C139" s="55" t="s">
        <v>506</v>
      </c>
      <c r="D139" s="55" t="s">
        <v>512</v>
      </c>
      <c r="E139" s="55" t="s">
        <v>1071</v>
      </c>
      <c r="F139" s="55" t="s">
        <v>563</v>
      </c>
      <c r="G139" s="55" t="s">
        <v>578</v>
      </c>
      <c r="H139" s="55" t="s">
        <v>527</v>
      </c>
      <c r="I139" s="56">
        <v>41131</v>
      </c>
      <c r="J139" s="56">
        <v>41171</v>
      </c>
      <c r="K139" s="56">
        <v>41173</v>
      </c>
      <c r="L139" s="55" t="str">
        <f t="shared" si="1"/>
        <v>Yokogawa Medical Solutions Corporation</v>
      </c>
      <c r="M139" s="55" t="s">
        <v>835</v>
      </c>
      <c r="N139" s="55" t="s">
        <v>836</v>
      </c>
      <c r="O139" s="56"/>
      <c r="P139" s="68">
        <v>45150000</v>
      </c>
      <c r="Q139" s="74"/>
      <c r="R139" s="10"/>
    </row>
    <row r="140" spans="1:39">
      <c r="A140" s="9"/>
      <c r="B140" s="72">
        <v>133</v>
      </c>
      <c r="C140" s="58" t="s">
        <v>507</v>
      </c>
      <c r="D140" s="58" t="s">
        <v>512</v>
      </c>
      <c r="E140" s="58" t="s">
        <v>1109</v>
      </c>
      <c r="F140" s="58" t="s">
        <v>563</v>
      </c>
      <c r="G140" s="58" t="s">
        <v>617</v>
      </c>
      <c r="H140" s="58" t="s">
        <v>553</v>
      </c>
      <c r="I140" s="59">
        <v>43217</v>
      </c>
      <c r="J140" s="59">
        <v>43173</v>
      </c>
      <c r="K140" s="59">
        <v>43173</v>
      </c>
      <c r="L140" s="58" t="str">
        <f t="shared" si="1"/>
        <v>Fuji Xerox Gunma Co., Ltd</v>
      </c>
      <c r="M140" s="58" t="s">
        <v>837</v>
      </c>
      <c r="N140" s="58" t="s">
        <v>838</v>
      </c>
      <c r="O140" s="59" t="s">
        <v>192</v>
      </c>
      <c r="P140" s="69">
        <v>13089600</v>
      </c>
      <c r="Q140" s="75"/>
      <c r="R140" s="10"/>
    </row>
    <row r="141" spans="1:39">
      <c r="A141" s="9"/>
      <c r="B141" s="70">
        <v>134</v>
      </c>
      <c r="C141" s="55" t="s">
        <v>507</v>
      </c>
      <c r="D141" s="55" t="s">
        <v>514</v>
      </c>
      <c r="E141" s="55" t="s">
        <v>1110</v>
      </c>
      <c r="F141" s="55" t="s">
        <v>563</v>
      </c>
      <c r="G141" s="55" t="s">
        <v>566</v>
      </c>
      <c r="H141" s="55" t="s">
        <v>531</v>
      </c>
      <c r="I141" s="56">
        <v>43188</v>
      </c>
      <c r="J141" s="56">
        <v>43187</v>
      </c>
      <c r="K141" s="56">
        <v>43187</v>
      </c>
      <c r="L141" s="55" t="str">
        <f t="shared" si="1"/>
        <v>Wanbishi Archives</v>
      </c>
      <c r="M141" s="55" t="s">
        <v>839</v>
      </c>
      <c r="N141" s="55" t="s">
        <v>840</v>
      </c>
      <c r="O141" s="56"/>
      <c r="P141" s="68">
        <v>2746440</v>
      </c>
      <c r="Q141" s="74"/>
      <c r="R141" s="10"/>
    </row>
    <row r="142" spans="1:39">
      <c r="A142" s="9"/>
      <c r="B142" s="72">
        <v>135</v>
      </c>
      <c r="C142" s="58" t="s">
        <v>507</v>
      </c>
      <c r="D142" s="58" t="s">
        <v>514</v>
      </c>
      <c r="E142" s="58" t="s">
        <v>1111</v>
      </c>
      <c r="F142" s="58" t="s">
        <v>563</v>
      </c>
      <c r="G142" s="58" t="s">
        <v>566</v>
      </c>
      <c r="H142" s="58" t="s">
        <v>531</v>
      </c>
      <c r="I142" s="59">
        <v>42811</v>
      </c>
      <c r="J142" s="59">
        <v>42810</v>
      </c>
      <c r="K142" s="59">
        <v>42810</v>
      </c>
      <c r="L142" s="58" t="str">
        <f t="shared" si="1"/>
        <v>Wanbishi Archives</v>
      </c>
      <c r="M142" s="58" t="s">
        <v>839</v>
      </c>
      <c r="N142" s="58" t="s">
        <v>840</v>
      </c>
      <c r="O142" s="59"/>
      <c r="P142" s="69">
        <v>2487240</v>
      </c>
      <c r="Q142" s="75"/>
      <c r="R142" s="10"/>
    </row>
    <row r="143" spans="1:39">
      <c r="A143" s="9"/>
      <c r="B143" s="70">
        <v>136</v>
      </c>
      <c r="C143" s="55" t="s">
        <v>507</v>
      </c>
      <c r="D143" s="55" t="s">
        <v>512</v>
      </c>
      <c r="E143" s="55" t="s">
        <v>1112</v>
      </c>
      <c r="F143" s="55" t="s">
        <v>563</v>
      </c>
      <c r="G143" s="55" t="s">
        <v>641</v>
      </c>
      <c r="H143" s="55" t="s">
        <v>534</v>
      </c>
      <c r="I143" s="56">
        <v>42765</v>
      </c>
      <c r="J143" s="56">
        <v>42790</v>
      </c>
      <c r="K143" s="56">
        <v>42790</v>
      </c>
      <c r="L143" s="55" t="str">
        <f t="shared" si="1"/>
        <v>intellim Corporation</v>
      </c>
      <c r="M143" s="55" t="s">
        <v>841</v>
      </c>
      <c r="N143" s="55" t="s">
        <v>842</v>
      </c>
      <c r="O143" s="56" t="s">
        <v>195</v>
      </c>
      <c r="P143" s="68">
        <v>12825000</v>
      </c>
      <c r="Q143" s="74"/>
      <c r="R143" s="10"/>
    </row>
    <row r="144" spans="1:39">
      <c r="A144" s="9"/>
      <c r="B144" s="72">
        <v>137</v>
      </c>
      <c r="C144" s="58" t="s">
        <v>507</v>
      </c>
      <c r="D144" s="58" t="s">
        <v>516</v>
      </c>
      <c r="E144" s="58" t="s">
        <v>1113</v>
      </c>
      <c r="F144" s="58" t="s">
        <v>563</v>
      </c>
      <c r="G144" s="58" t="s">
        <v>642</v>
      </c>
      <c r="H144" s="58" t="s">
        <v>529</v>
      </c>
      <c r="I144" s="59">
        <v>42760</v>
      </c>
      <c r="J144" s="59">
        <v>42769</v>
      </c>
      <c r="K144" s="59" t="s">
        <v>0</v>
      </c>
      <c r="L144" s="58" t="str">
        <f t="shared" si="1"/>
        <v>Oguro K.K. (Daikoku Medical Co. Ltd)</v>
      </c>
      <c r="M144" s="58" t="s">
        <v>792</v>
      </c>
      <c r="N144" s="58" t="s">
        <v>793</v>
      </c>
      <c r="O144" s="59"/>
      <c r="P144" s="69">
        <v>245160</v>
      </c>
      <c r="Q144" s="75"/>
      <c r="R144" s="10"/>
    </row>
    <row r="145" spans="1:18">
      <c r="A145" s="9"/>
      <c r="B145" s="70">
        <v>138</v>
      </c>
      <c r="C145" s="55" t="s">
        <v>507</v>
      </c>
      <c r="D145" s="55" t="s">
        <v>514</v>
      </c>
      <c r="E145" s="55" t="s">
        <v>1114</v>
      </c>
      <c r="F145" s="55" t="s">
        <v>563</v>
      </c>
      <c r="G145" s="55" t="s">
        <v>566</v>
      </c>
      <c r="H145" s="55" t="s">
        <v>531</v>
      </c>
      <c r="I145" s="56">
        <v>42473</v>
      </c>
      <c r="J145" s="56">
        <v>42447</v>
      </c>
      <c r="K145" s="56">
        <v>42447</v>
      </c>
      <c r="L145" s="55" t="str">
        <f t="shared" si="1"/>
        <v>Wanbishi Archives</v>
      </c>
      <c r="M145" s="55" t="s">
        <v>839</v>
      </c>
      <c r="N145" s="55" t="s">
        <v>840</v>
      </c>
      <c r="O145" s="56"/>
      <c r="P145" s="68">
        <v>2228040</v>
      </c>
      <c r="Q145" s="74"/>
      <c r="R145" s="10"/>
    </row>
    <row r="146" spans="1:18">
      <c r="A146" s="9"/>
      <c r="B146" s="72">
        <v>139</v>
      </c>
      <c r="C146" s="58" t="s">
        <v>507</v>
      </c>
      <c r="D146" s="58" t="s">
        <v>513</v>
      </c>
      <c r="E146" s="58" t="s">
        <v>1982</v>
      </c>
      <c r="F146" s="58" t="s">
        <v>563</v>
      </c>
      <c r="G146" s="58" t="s">
        <v>566</v>
      </c>
      <c r="H146" s="58" t="s">
        <v>531</v>
      </c>
      <c r="I146" s="59">
        <v>42440</v>
      </c>
      <c r="J146" s="59">
        <v>42458</v>
      </c>
      <c r="K146" s="59">
        <v>42458</v>
      </c>
      <c r="L146" s="58" t="str">
        <f t="shared" si="1"/>
        <v>FUJITSU LEASING CO., LTD</v>
      </c>
      <c r="M146" s="58" t="s">
        <v>755</v>
      </c>
      <c r="N146" s="58" t="s">
        <v>756</v>
      </c>
      <c r="O146" s="59"/>
      <c r="P146" s="69">
        <v>240192</v>
      </c>
      <c r="Q146" s="75"/>
      <c r="R146" s="10"/>
    </row>
    <row r="147" spans="1:18" s="164" customFormat="1">
      <c r="A147" s="158"/>
      <c r="B147" s="70">
        <v>140</v>
      </c>
      <c r="C147" s="159" t="s">
        <v>507</v>
      </c>
      <c r="D147" s="159" t="s">
        <v>516</v>
      </c>
      <c r="E147" s="159" t="s">
        <v>1115</v>
      </c>
      <c r="F147" s="159" t="s">
        <v>563</v>
      </c>
      <c r="G147" s="159" t="s">
        <v>642</v>
      </c>
      <c r="H147" s="159" t="s">
        <v>529</v>
      </c>
      <c r="I147" s="160">
        <v>42410</v>
      </c>
      <c r="J147" s="160">
        <v>42419</v>
      </c>
      <c r="K147" s="160" t="s">
        <v>0</v>
      </c>
      <c r="L147" s="159" t="str">
        <f t="shared" si="1"/>
        <v>Oguro K.K. (Daikoku Medical Co. Ltd)</v>
      </c>
      <c r="M147" s="159" t="s">
        <v>792</v>
      </c>
      <c r="N147" s="159" t="s">
        <v>793</v>
      </c>
      <c r="O147" s="160"/>
      <c r="P147" s="161">
        <v>220320</v>
      </c>
      <c r="Q147" s="162"/>
      <c r="R147" s="163"/>
    </row>
    <row r="148" spans="1:18">
      <c r="A148" s="9"/>
      <c r="B148" s="72">
        <v>141</v>
      </c>
      <c r="C148" s="58" t="s">
        <v>507</v>
      </c>
      <c r="D148" s="58" t="s">
        <v>512</v>
      </c>
      <c r="E148" s="58" t="s">
        <v>1116</v>
      </c>
      <c r="F148" s="58" t="s">
        <v>563</v>
      </c>
      <c r="G148" s="58" t="s">
        <v>643</v>
      </c>
      <c r="H148" s="58" t="s">
        <v>521</v>
      </c>
      <c r="I148" s="59">
        <v>42356</v>
      </c>
      <c r="J148" s="59">
        <v>42382</v>
      </c>
      <c r="K148" s="59">
        <v>42382</v>
      </c>
      <c r="L148" s="58" t="str">
        <f t="shared" si="1"/>
        <v>Fujitsu</v>
      </c>
      <c r="M148" s="58" t="s">
        <v>843</v>
      </c>
      <c r="N148" s="58" t="s">
        <v>844</v>
      </c>
      <c r="O148" s="59" t="s">
        <v>196</v>
      </c>
      <c r="P148" s="69">
        <v>6588000</v>
      </c>
      <c r="Q148" s="75"/>
      <c r="R148" s="10"/>
    </row>
    <row r="149" spans="1:18">
      <c r="A149" s="9"/>
      <c r="B149" s="70">
        <v>142</v>
      </c>
      <c r="C149" s="55" t="s">
        <v>507</v>
      </c>
      <c r="D149" s="55" t="s">
        <v>512</v>
      </c>
      <c r="E149" s="55" t="s">
        <v>1117</v>
      </c>
      <c r="F149" s="55" t="s">
        <v>563</v>
      </c>
      <c r="G149" s="55" t="s">
        <v>643</v>
      </c>
      <c r="H149" s="55" t="s">
        <v>521</v>
      </c>
      <c r="I149" s="56">
        <v>42356</v>
      </c>
      <c r="J149" s="56">
        <v>42382</v>
      </c>
      <c r="K149" s="56">
        <v>42382</v>
      </c>
      <c r="L149" s="55" t="str">
        <f t="shared" si="1"/>
        <v>Net One Systems Co. Ltd</v>
      </c>
      <c r="M149" s="55" t="s">
        <v>845</v>
      </c>
      <c r="N149" s="55" t="s">
        <v>846</v>
      </c>
      <c r="O149" s="56" t="s">
        <v>197</v>
      </c>
      <c r="P149" s="68">
        <v>3447360</v>
      </c>
      <c r="Q149" s="74"/>
      <c r="R149" s="10"/>
    </row>
    <row r="150" spans="1:18">
      <c r="A150" s="9"/>
      <c r="B150" s="72">
        <v>143</v>
      </c>
      <c r="C150" s="58" t="s">
        <v>507</v>
      </c>
      <c r="D150" s="58" t="s">
        <v>512</v>
      </c>
      <c r="E150" s="58" t="s">
        <v>1118</v>
      </c>
      <c r="F150" s="58" t="s">
        <v>563</v>
      </c>
      <c r="G150" s="58" t="s">
        <v>644</v>
      </c>
      <c r="H150" s="58" t="s">
        <v>531</v>
      </c>
      <c r="I150" s="59">
        <v>42290</v>
      </c>
      <c r="J150" s="59">
        <v>42317</v>
      </c>
      <c r="K150" s="59">
        <v>42318</v>
      </c>
      <c r="L150" s="58" t="str">
        <f t="shared" si="1"/>
        <v>Systems Engineering Consultants Co.,LTD.</v>
      </c>
      <c r="M150" s="58" t="s">
        <v>847</v>
      </c>
      <c r="N150" s="58" t="s">
        <v>848</v>
      </c>
      <c r="O150" s="59" t="s">
        <v>198</v>
      </c>
      <c r="P150" s="69">
        <v>17096400</v>
      </c>
      <c r="Q150" s="75"/>
      <c r="R150" s="10"/>
    </row>
    <row r="151" spans="1:18">
      <c r="A151" s="9"/>
      <c r="B151" s="70">
        <v>144</v>
      </c>
      <c r="C151" s="55" t="s">
        <v>507</v>
      </c>
      <c r="D151" s="55" t="s">
        <v>512</v>
      </c>
      <c r="E151" s="55" t="s">
        <v>1983</v>
      </c>
      <c r="F151" s="55" t="s">
        <v>563</v>
      </c>
      <c r="G151" s="55" t="s">
        <v>645</v>
      </c>
      <c r="H151" s="55" t="s">
        <v>531</v>
      </c>
      <c r="I151" s="56">
        <v>42193</v>
      </c>
      <c r="J151" s="56">
        <v>41403</v>
      </c>
      <c r="K151" s="56">
        <v>41403</v>
      </c>
      <c r="L151" s="55" t="str">
        <f t="shared" si="1"/>
        <v>DAIKO DENSHI TSUSHIN,LTD.</v>
      </c>
      <c r="M151" s="55" t="s">
        <v>849</v>
      </c>
      <c r="N151" s="55" t="s">
        <v>850</v>
      </c>
      <c r="O151" s="56"/>
      <c r="P151" s="68">
        <v>198240000</v>
      </c>
      <c r="Q151" s="74"/>
      <c r="R151" s="10"/>
    </row>
    <row r="152" spans="1:18">
      <c r="A152" s="9"/>
      <c r="B152" s="72">
        <v>145</v>
      </c>
      <c r="C152" s="58" t="s">
        <v>507</v>
      </c>
      <c r="D152" s="58" t="s">
        <v>514</v>
      </c>
      <c r="E152" s="58" t="s">
        <v>1119</v>
      </c>
      <c r="F152" s="58" t="s">
        <v>563</v>
      </c>
      <c r="G152" s="58" t="s">
        <v>566</v>
      </c>
      <c r="H152" s="58" t="s">
        <v>531</v>
      </c>
      <c r="I152" s="59">
        <v>42136</v>
      </c>
      <c r="J152" s="59">
        <v>42069</v>
      </c>
      <c r="K152" s="59">
        <v>42069</v>
      </c>
      <c r="L152" s="58" t="str">
        <f t="shared" si="1"/>
        <v>Wanbishi Archives</v>
      </c>
      <c r="M152" s="58" t="s">
        <v>839</v>
      </c>
      <c r="N152" s="58" t="s">
        <v>840</v>
      </c>
      <c r="O152" s="59"/>
      <c r="P152" s="69">
        <v>1968840</v>
      </c>
      <c r="Q152" s="75"/>
      <c r="R152" s="10"/>
    </row>
    <row r="153" spans="1:18">
      <c r="A153" s="9"/>
      <c r="B153" s="70">
        <v>146</v>
      </c>
      <c r="C153" s="55" t="s">
        <v>507</v>
      </c>
      <c r="D153" s="55" t="s">
        <v>512</v>
      </c>
      <c r="E153" s="55" t="s">
        <v>1120</v>
      </c>
      <c r="F153" s="55" t="s">
        <v>563</v>
      </c>
      <c r="G153" s="55" t="s">
        <v>646</v>
      </c>
      <c r="H153" s="55" t="s">
        <v>538</v>
      </c>
      <c r="I153" s="56">
        <v>42048</v>
      </c>
      <c r="J153" s="56">
        <v>42065</v>
      </c>
      <c r="K153" s="56">
        <v>42067</v>
      </c>
      <c r="L153" s="55" t="str">
        <f t="shared" si="1"/>
        <v>MKSC</v>
      </c>
      <c r="M153" s="55" t="s">
        <v>851</v>
      </c>
      <c r="N153" s="55" t="s">
        <v>852</v>
      </c>
      <c r="O153" s="56" t="s">
        <v>200</v>
      </c>
      <c r="P153" s="68">
        <v>9489600</v>
      </c>
      <c r="Q153" s="74"/>
      <c r="R153" s="10"/>
    </row>
    <row r="154" spans="1:18">
      <c r="A154" s="9"/>
      <c r="B154" s="72">
        <v>147</v>
      </c>
      <c r="C154" s="58" t="s">
        <v>507</v>
      </c>
      <c r="D154" s="58" t="s">
        <v>512</v>
      </c>
      <c r="E154" s="58" t="s">
        <v>1121</v>
      </c>
      <c r="F154" s="58" t="s">
        <v>563</v>
      </c>
      <c r="G154" s="58" t="s">
        <v>646</v>
      </c>
      <c r="H154" s="58" t="s">
        <v>538</v>
      </c>
      <c r="I154" s="59">
        <v>42040</v>
      </c>
      <c r="J154" s="59">
        <v>42058</v>
      </c>
      <c r="K154" s="59">
        <v>42060</v>
      </c>
      <c r="L154" s="58" t="str">
        <f t="shared" ref="L154:L217" si="2">HYPERLINK(N154,M154)</f>
        <v>Organization for Supporting Clinical Research</v>
      </c>
      <c r="M154" s="58" t="s">
        <v>853</v>
      </c>
      <c r="N154" s="58" t="s">
        <v>854</v>
      </c>
      <c r="O154" s="59" t="s">
        <v>201</v>
      </c>
      <c r="P154" s="69">
        <v>11880000</v>
      </c>
      <c r="Q154" s="75"/>
      <c r="R154" s="10"/>
    </row>
    <row r="155" spans="1:18" s="164" customFormat="1">
      <c r="A155" s="158"/>
      <c r="B155" s="70">
        <v>148</v>
      </c>
      <c r="C155" s="159" t="s">
        <v>507</v>
      </c>
      <c r="D155" s="159" t="s">
        <v>516</v>
      </c>
      <c r="E155" s="159" t="s">
        <v>1115</v>
      </c>
      <c r="F155" s="159" t="s">
        <v>563</v>
      </c>
      <c r="G155" s="159" t="s">
        <v>642</v>
      </c>
      <c r="H155" s="159" t="s">
        <v>529</v>
      </c>
      <c r="I155" s="160">
        <v>42034</v>
      </c>
      <c r="J155" s="160">
        <v>42044</v>
      </c>
      <c r="K155" s="160">
        <v>42044</v>
      </c>
      <c r="L155" s="159" t="str">
        <f t="shared" si="2"/>
        <v>Oguro K.K. (Daikoku Medical Co. Ltd)</v>
      </c>
      <c r="M155" s="159" t="s">
        <v>792</v>
      </c>
      <c r="N155" s="159" t="s">
        <v>793</v>
      </c>
      <c r="O155" s="160"/>
      <c r="P155" s="161">
        <v>220320</v>
      </c>
      <c r="Q155" s="162"/>
      <c r="R155" s="163"/>
    </row>
    <row r="156" spans="1:18">
      <c r="A156" s="9"/>
      <c r="B156" s="72">
        <v>149</v>
      </c>
      <c r="C156" s="58" t="s">
        <v>507</v>
      </c>
      <c r="D156" s="58" t="s">
        <v>512</v>
      </c>
      <c r="E156" s="58" t="s">
        <v>1984</v>
      </c>
      <c r="F156" s="58" t="s">
        <v>563</v>
      </c>
      <c r="G156" s="58" t="s">
        <v>647</v>
      </c>
      <c r="H156" s="58" t="s">
        <v>543</v>
      </c>
      <c r="I156" s="59">
        <v>41989</v>
      </c>
      <c r="J156" s="59">
        <v>41999</v>
      </c>
      <c r="K156" s="59">
        <v>42020</v>
      </c>
      <c r="L156" s="58" t="str">
        <f t="shared" si="2"/>
        <v>Fuji Xerox Kyoto Co., Ltd. </v>
      </c>
      <c r="M156" s="58" t="s">
        <v>855</v>
      </c>
      <c r="N156" s="58" t="s">
        <v>856</v>
      </c>
      <c r="O156" s="59"/>
      <c r="P156" s="69">
        <v>8964000</v>
      </c>
      <c r="Q156" s="75"/>
      <c r="R156" s="10"/>
    </row>
    <row r="157" spans="1:18">
      <c r="A157" s="9"/>
      <c r="B157" s="70">
        <v>150</v>
      </c>
      <c r="C157" s="55" t="s">
        <v>507</v>
      </c>
      <c r="D157" s="55" t="s">
        <v>512</v>
      </c>
      <c r="E157" s="55" t="s">
        <v>1122</v>
      </c>
      <c r="F157" s="55" t="s">
        <v>563</v>
      </c>
      <c r="G157" s="55" t="s">
        <v>643</v>
      </c>
      <c r="H157" s="55" t="s">
        <v>521</v>
      </c>
      <c r="I157" s="56">
        <v>41985</v>
      </c>
      <c r="J157" s="56">
        <v>42013</v>
      </c>
      <c r="K157" s="56">
        <v>42017</v>
      </c>
      <c r="L157" s="55" t="str">
        <f t="shared" si="2"/>
        <v>Adjust K.K.</v>
      </c>
      <c r="M157" s="55" t="s">
        <v>857</v>
      </c>
      <c r="N157" s="55" t="s">
        <v>742</v>
      </c>
      <c r="O157" s="56" t="s">
        <v>203</v>
      </c>
      <c r="P157" s="68">
        <v>8305848</v>
      </c>
      <c r="Q157" s="74"/>
      <c r="R157" s="10"/>
    </row>
    <row r="158" spans="1:18">
      <c r="A158" s="9"/>
      <c r="B158" s="79">
        <v>151</v>
      </c>
      <c r="C158" s="58" t="s">
        <v>507</v>
      </c>
      <c r="D158" s="58" t="s">
        <v>512</v>
      </c>
      <c r="E158" s="58" t="s">
        <v>1123</v>
      </c>
      <c r="F158" s="58" t="s">
        <v>563</v>
      </c>
      <c r="G158" s="58" t="s">
        <v>648</v>
      </c>
      <c r="H158" s="58" t="s">
        <v>531</v>
      </c>
      <c r="I158" s="59">
        <v>41936</v>
      </c>
      <c r="J158" s="59">
        <v>41950</v>
      </c>
      <c r="K158" s="59">
        <v>41962</v>
      </c>
      <c r="L158" s="58" t="str">
        <f t="shared" si="2"/>
        <v>NEW CONCEPT CO.,LTD.</v>
      </c>
      <c r="M158" s="58" t="s">
        <v>858</v>
      </c>
      <c r="N158" s="58" t="s">
        <v>859</v>
      </c>
      <c r="O158" s="59" t="s">
        <v>204</v>
      </c>
      <c r="P158" s="69">
        <v>5076000</v>
      </c>
      <c r="Q158" s="75"/>
      <c r="R158" s="10"/>
    </row>
    <row r="159" spans="1:18">
      <c r="A159" s="9"/>
      <c r="B159" s="80">
        <v>152</v>
      </c>
      <c r="C159" s="55" t="s">
        <v>507</v>
      </c>
      <c r="D159" s="55" t="s">
        <v>512</v>
      </c>
      <c r="E159" s="55" t="s">
        <v>1124</v>
      </c>
      <c r="F159" s="55" t="s">
        <v>563</v>
      </c>
      <c r="G159" s="55" t="s">
        <v>643</v>
      </c>
      <c r="H159" s="55" t="s">
        <v>521</v>
      </c>
      <c r="I159" s="56">
        <v>41611</v>
      </c>
      <c r="J159" s="56">
        <v>41628</v>
      </c>
      <c r="K159" s="56">
        <v>41628</v>
      </c>
      <c r="L159" s="55" t="str">
        <f t="shared" si="2"/>
        <v>HONEST Co., Ltd.</v>
      </c>
      <c r="M159" s="55" t="s">
        <v>860</v>
      </c>
      <c r="N159" s="55" t="s">
        <v>861</v>
      </c>
      <c r="O159" s="56" t="s">
        <v>206</v>
      </c>
      <c r="P159" s="68">
        <v>2730000</v>
      </c>
      <c r="Q159" s="74"/>
      <c r="R159" s="10"/>
    </row>
    <row r="160" spans="1:18">
      <c r="A160" s="9"/>
      <c r="B160" s="79">
        <v>153</v>
      </c>
      <c r="C160" s="58" t="s">
        <v>508</v>
      </c>
      <c r="D160" s="58" t="s">
        <v>516</v>
      </c>
      <c r="E160" s="58" t="s">
        <v>1099</v>
      </c>
      <c r="F160" s="58" t="s">
        <v>563</v>
      </c>
      <c r="G160" s="58" t="s">
        <v>649</v>
      </c>
      <c r="H160" s="58" t="s">
        <v>542</v>
      </c>
      <c r="I160" s="59">
        <v>43509</v>
      </c>
      <c r="J160" s="59">
        <v>43453</v>
      </c>
      <c r="K160" s="59">
        <v>43453</v>
      </c>
      <c r="L160" s="58" t="str">
        <f t="shared" si="2"/>
        <v>Koike Medical Co. Ltd.</v>
      </c>
      <c r="M160" s="58" t="s">
        <v>862</v>
      </c>
      <c r="N160" s="58" t="s">
        <v>863</v>
      </c>
      <c r="O160" s="59"/>
      <c r="P160" s="69">
        <v>516240</v>
      </c>
      <c r="Q160" s="75"/>
      <c r="R160" s="10"/>
    </row>
    <row r="161" spans="1:18">
      <c r="A161" s="9"/>
      <c r="B161" s="11">
        <v>154</v>
      </c>
      <c r="C161" s="4" t="s">
        <v>508</v>
      </c>
      <c r="D161" s="4" t="s">
        <v>514</v>
      </c>
      <c r="E161" s="4" t="s">
        <v>1100</v>
      </c>
      <c r="F161" s="4" t="s">
        <v>563</v>
      </c>
      <c r="G161" s="4" t="s">
        <v>566</v>
      </c>
      <c r="H161" s="4" t="s">
        <v>531</v>
      </c>
      <c r="I161" s="20">
        <v>43498</v>
      </c>
      <c r="J161" s="20">
        <v>43497</v>
      </c>
      <c r="K161" s="20">
        <v>43497</v>
      </c>
      <c r="L161" s="4" t="str">
        <f t="shared" si="2"/>
        <v>FUJITSU LEASING CO., LTD</v>
      </c>
      <c r="M161" s="4" t="s">
        <v>755</v>
      </c>
      <c r="N161" s="4" t="s">
        <v>756</v>
      </c>
      <c r="P161" s="23">
        <v>8174088</v>
      </c>
      <c r="R161" s="83"/>
    </row>
    <row r="162" spans="1:18">
      <c r="B162" s="79">
        <v>155</v>
      </c>
      <c r="C162" s="58" t="s">
        <v>508</v>
      </c>
      <c r="D162" s="58" t="s">
        <v>517</v>
      </c>
      <c r="E162" s="58" t="s">
        <v>1101</v>
      </c>
      <c r="F162" s="58" t="s">
        <v>563</v>
      </c>
      <c r="G162" s="58" t="s">
        <v>650</v>
      </c>
      <c r="H162" s="58" t="s">
        <v>558</v>
      </c>
      <c r="I162" s="59">
        <v>43490</v>
      </c>
      <c r="J162" s="59">
        <v>43437</v>
      </c>
      <c r="K162" s="59">
        <v>43437</v>
      </c>
      <c r="L162" s="58" t="str">
        <f t="shared" si="2"/>
        <v>Nagata Medical Co. Ltd.</v>
      </c>
      <c r="M162" s="58" t="s">
        <v>864</v>
      </c>
      <c r="N162" s="58" t="s">
        <v>865</v>
      </c>
      <c r="O162" s="59" t="s">
        <v>208</v>
      </c>
      <c r="P162" s="69">
        <v>11590000</v>
      </c>
      <c r="Q162" s="81"/>
      <c r="R162" s="83"/>
    </row>
    <row r="163" spans="1:18">
      <c r="B163" s="80">
        <v>156</v>
      </c>
      <c r="C163" s="55" t="s">
        <v>508</v>
      </c>
      <c r="D163" s="55" t="s">
        <v>517</v>
      </c>
      <c r="E163" s="55" t="s">
        <v>1102</v>
      </c>
      <c r="F163" s="55" t="s">
        <v>563</v>
      </c>
      <c r="G163" s="55" t="s">
        <v>650</v>
      </c>
      <c r="H163" s="55" t="s">
        <v>558</v>
      </c>
      <c r="I163" s="56">
        <v>43490</v>
      </c>
      <c r="J163" s="56">
        <v>43437</v>
      </c>
      <c r="K163" s="56">
        <v>43437</v>
      </c>
      <c r="L163" s="55" t="str">
        <f t="shared" si="2"/>
        <v>Nagata Medical Co. Ltd.</v>
      </c>
      <c r="M163" s="55" t="s">
        <v>864</v>
      </c>
      <c r="N163" s="55" t="s">
        <v>865</v>
      </c>
      <c r="O163" s="56" t="s">
        <v>208</v>
      </c>
      <c r="P163" s="68">
        <v>214294000</v>
      </c>
      <c r="Q163" s="82"/>
      <c r="R163" s="83"/>
    </row>
    <row r="164" spans="1:18">
      <c r="B164" s="79">
        <v>157</v>
      </c>
      <c r="C164" s="58" t="s">
        <v>508</v>
      </c>
      <c r="D164" s="58" t="s">
        <v>514</v>
      </c>
      <c r="E164" s="58" t="s">
        <v>1103</v>
      </c>
      <c r="F164" s="58" t="s">
        <v>563</v>
      </c>
      <c r="G164" s="58" t="s">
        <v>566</v>
      </c>
      <c r="H164" s="58" t="s">
        <v>531</v>
      </c>
      <c r="I164" s="59">
        <v>43490</v>
      </c>
      <c r="J164" s="59">
        <v>43489</v>
      </c>
      <c r="K164" s="59">
        <v>43489</v>
      </c>
      <c r="L164" s="58" t="str">
        <f t="shared" si="2"/>
        <v>Fujitsu</v>
      </c>
      <c r="M164" s="58" t="s">
        <v>843</v>
      </c>
      <c r="N164" s="58" t="s">
        <v>844</v>
      </c>
      <c r="O164" s="59"/>
      <c r="P164" s="69">
        <v>94055040</v>
      </c>
      <c r="Q164" s="81"/>
      <c r="R164" s="83"/>
    </row>
    <row r="165" spans="1:18">
      <c r="B165" s="80">
        <v>158</v>
      </c>
      <c r="C165" s="55" t="s">
        <v>508</v>
      </c>
      <c r="D165" s="55" t="s">
        <v>512</v>
      </c>
      <c r="E165" s="55" t="s">
        <v>1985</v>
      </c>
      <c r="F165" s="55" t="s">
        <v>563</v>
      </c>
      <c r="G165" s="55" t="s">
        <v>651</v>
      </c>
      <c r="H165" s="55" t="s">
        <v>526</v>
      </c>
      <c r="I165" s="56">
        <v>43488</v>
      </c>
      <c r="J165" s="56">
        <v>43210</v>
      </c>
      <c r="K165" s="56">
        <v>43210</v>
      </c>
      <c r="L165" s="55" t="str">
        <f t="shared" si="2"/>
        <v>TESCO Inc. </v>
      </c>
      <c r="M165" s="55" t="s">
        <v>866</v>
      </c>
      <c r="N165" s="55" t="s">
        <v>867</v>
      </c>
      <c r="O165" s="56" t="s">
        <v>209</v>
      </c>
      <c r="P165" s="68">
        <v>2516238</v>
      </c>
      <c r="Q165" s="82"/>
      <c r="R165" s="83"/>
    </row>
    <row r="166" spans="1:18">
      <c r="B166" s="79">
        <v>159</v>
      </c>
      <c r="C166" s="58" t="s">
        <v>508</v>
      </c>
      <c r="D166" s="58" t="s">
        <v>515</v>
      </c>
      <c r="E166" s="58" t="s">
        <v>1104</v>
      </c>
      <c r="F166" s="58" t="s">
        <v>563</v>
      </c>
      <c r="G166" s="58" t="s">
        <v>652</v>
      </c>
      <c r="H166" s="58" t="s">
        <v>536</v>
      </c>
      <c r="I166" s="59">
        <v>43469</v>
      </c>
      <c r="J166" s="59">
        <v>43460</v>
      </c>
      <c r="K166" s="59">
        <v>43460</v>
      </c>
      <c r="L166" s="58" t="str">
        <f t="shared" si="2"/>
        <v>buzenika inc</v>
      </c>
      <c r="M166" s="58" t="s">
        <v>868</v>
      </c>
      <c r="N166" s="58" t="s">
        <v>869</v>
      </c>
      <c r="O166" s="59"/>
      <c r="P166" s="69">
        <v>4970000</v>
      </c>
      <c r="Q166" s="81"/>
      <c r="R166" s="83"/>
    </row>
    <row r="167" spans="1:18">
      <c r="B167" s="70">
        <v>160</v>
      </c>
      <c r="C167" s="55" t="s">
        <v>508</v>
      </c>
      <c r="D167" s="55" t="s">
        <v>514</v>
      </c>
      <c r="E167" s="55" t="s">
        <v>1105</v>
      </c>
      <c r="F167" s="55" t="s">
        <v>563</v>
      </c>
      <c r="G167" s="55" t="s">
        <v>653</v>
      </c>
      <c r="H167" s="55" t="s">
        <v>559</v>
      </c>
      <c r="I167" s="56">
        <v>43460</v>
      </c>
      <c r="J167" s="56">
        <v>43434</v>
      </c>
      <c r="K167" s="56">
        <v>43434</v>
      </c>
      <c r="L167" s="55" t="str">
        <f t="shared" si="2"/>
        <v>KSK CO., LTD</v>
      </c>
      <c r="M167" s="55" t="s">
        <v>870</v>
      </c>
      <c r="N167" s="55" t="s">
        <v>871</v>
      </c>
      <c r="O167" s="56" t="s">
        <v>212</v>
      </c>
      <c r="P167" s="68">
        <v>826200</v>
      </c>
      <c r="Q167" s="82"/>
      <c r="R167" s="83"/>
    </row>
    <row r="168" spans="1:18">
      <c r="B168" s="72">
        <v>161</v>
      </c>
      <c r="C168" s="58" t="s">
        <v>508</v>
      </c>
      <c r="D168" s="58" t="s">
        <v>514</v>
      </c>
      <c r="E168" s="58" t="s">
        <v>1107</v>
      </c>
      <c r="F168" s="58" t="s">
        <v>563</v>
      </c>
      <c r="G168" s="58" t="s">
        <v>580</v>
      </c>
      <c r="H168" s="58" t="s">
        <v>540</v>
      </c>
      <c r="I168" s="59">
        <v>43460</v>
      </c>
      <c r="J168" s="59">
        <v>42720</v>
      </c>
      <c r="K168" s="59">
        <v>42720</v>
      </c>
      <c r="L168" s="58" t="str">
        <f t="shared" si="2"/>
        <v>Unihaito K.K.</v>
      </c>
      <c r="M168" s="58" t="s">
        <v>872</v>
      </c>
      <c r="N168" s="58" t="s">
        <v>873</v>
      </c>
      <c r="O168" s="59"/>
      <c r="P168" s="69">
        <v>1750000</v>
      </c>
      <c r="Q168" s="81"/>
      <c r="R168" s="83"/>
    </row>
    <row r="169" spans="1:18">
      <c r="B169" s="80">
        <v>162</v>
      </c>
      <c r="C169" s="55" t="s">
        <v>508</v>
      </c>
      <c r="D169" s="55" t="s">
        <v>514</v>
      </c>
      <c r="E169" s="55" t="s">
        <v>1106</v>
      </c>
      <c r="F169" s="55" t="s">
        <v>563</v>
      </c>
      <c r="G169" s="55" t="s">
        <v>580</v>
      </c>
      <c r="H169" s="55" t="s">
        <v>540</v>
      </c>
      <c r="I169" s="56">
        <v>43459</v>
      </c>
      <c r="J169" s="56">
        <v>42731</v>
      </c>
      <c r="K169" s="56">
        <v>42731</v>
      </c>
      <c r="L169" s="55" t="str">
        <f t="shared" si="2"/>
        <v>Sankyo Medicare Holdings</v>
      </c>
      <c r="M169" s="55" t="s">
        <v>874</v>
      </c>
      <c r="N169" s="55" t="s">
        <v>875</v>
      </c>
      <c r="O169" s="56"/>
      <c r="P169" s="68">
        <v>1279000</v>
      </c>
      <c r="Q169" s="82"/>
      <c r="R169" s="83"/>
    </row>
    <row r="170" spans="1:18">
      <c r="B170" s="79">
        <v>163</v>
      </c>
      <c r="C170" s="58" t="s">
        <v>508</v>
      </c>
      <c r="D170" s="58" t="s">
        <v>514</v>
      </c>
      <c r="E170" s="58" t="s">
        <v>1108</v>
      </c>
      <c r="F170" s="58" t="s">
        <v>563</v>
      </c>
      <c r="G170" s="58" t="s">
        <v>580</v>
      </c>
      <c r="H170" s="58" t="s">
        <v>540</v>
      </c>
      <c r="I170" s="59">
        <v>43459</v>
      </c>
      <c r="J170" s="59">
        <v>42731</v>
      </c>
      <c r="K170" s="59">
        <v>42731</v>
      </c>
      <c r="L170" s="58" t="str">
        <f t="shared" si="2"/>
        <v>Sankyo Medicare Holdings</v>
      </c>
      <c r="M170" s="58" t="s">
        <v>874</v>
      </c>
      <c r="N170" s="58" t="s">
        <v>875</v>
      </c>
      <c r="O170" s="59"/>
      <c r="P170" s="69">
        <v>1279000</v>
      </c>
      <c r="Q170" s="81"/>
      <c r="R170" s="83"/>
    </row>
    <row r="171" spans="1:18">
      <c r="B171" s="70">
        <v>164</v>
      </c>
      <c r="C171" s="55" t="s">
        <v>508</v>
      </c>
      <c r="D171" s="55" t="s">
        <v>516</v>
      </c>
      <c r="E171" s="55" t="s">
        <v>1986</v>
      </c>
      <c r="F171" s="55" t="s">
        <v>563</v>
      </c>
      <c r="G171" s="55" t="s">
        <v>580</v>
      </c>
      <c r="H171" s="55" t="s">
        <v>540</v>
      </c>
      <c r="I171" s="56">
        <v>43455</v>
      </c>
      <c r="J171" s="56">
        <v>42592</v>
      </c>
      <c r="K171" s="56">
        <v>42592</v>
      </c>
      <c r="L171" s="55" t="str">
        <f t="shared" si="2"/>
        <v>ICS Co., Ltd.</v>
      </c>
      <c r="M171" s="55" t="s">
        <v>876</v>
      </c>
      <c r="N171" s="55" t="s">
        <v>877</v>
      </c>
      <c r="O171" s="56"/>
      <c r="P171" s="68">
        <v>4500000</v>
      </c>
      <c r="Q171" s="82"/>
      <c r="R171" s="83"/>
    </row>
    <row r="172" spans="1:18">
      <c r="B172" s="72">
        <v>165</v>
      </c>
      <c r="C172" s="58" t="s">
        <v>508</v>
      </c>
      <c r="D172" s="58" t="s">
        <v>512</v>
      </c>
      <c r="E172" s="58" t="s">
        <v>1987</v>
      </c>
      <c r="F172" s="58" t="s">
        <v>563</v>
      </c>
      <c r="G172" s="58" t="s">
        <v>654</v>
      </c>
      <c r="H172" s="58" t="s">
        <v>530</v>
      </c>
      <c r="I172" s="59">
        <v>43453</v>
      </c>
      <c r="J172" s="59">
        <v>43392</v>
      </c>
      <c r="K172" s="59">
        <v>43392</v>
      </c>
      <c r="L172" s="58" t="str">
        <f t="shared" si="2"/>
        <v>Fujitsu</v>
      </c>
      <c r="M172" s="58" t="s">
        <v>843</v>
      </c>
      <c r="N172" s="58" t="s">
        <v>844</v>
      </c>
      <c r="O172" s="59" t="s">
        <v>215</v>
      </c>
      <c r="P172" s="69">
        <v>34100000</v>
      </c>
      <c r="Q172" s="81"/>
      <c r="R172" s="83"/>
    </row>
    <row r="173" spans="1:18">
      <c r="B173" s="80">
        <v>166</v>
      </c>
      <c r="C173" s="55" t="s">
        <v>508</v>
      </c>
      <c r="D173" s="55" t="s">
        <v>512</v>
      </c>
      <c r="E173" s="55" t="s">
        <v>1988</v>
      </c>
      <c r="F173" s="55" t="s">
        <v>563</v>
      </c>
      <c r="G173" s="55" t="s">
        <v>655</v>
      </c>
      <c r="H173" s="55" t="s">
        <v>549</v>
      </c>
      <c r="I173" s="56">
        <v>43453</v>
      </c>
      <c r="J173" s="56">
        <v>43262</v>
      </c>
      <c r="K173" s="56">
        <v>43262</v>
      </c>
      <c r="L173" s="55" t="str">
        <f t="shared" si="2"/>
        <v>Canon System &amp; Support Inc.</v>
      </c>
      <c r="M173" s="55" t="s">
        <v>878</v>
      </c>
      <c r="N173" s="55" t="s">
        <v>879</v>
      </c>
      <c r="O173" s="56" t="s">
        <v>216</v>
      </c>
      <c r="P173" s="68">
        <v>14860800</v>
      </c>
      <c r="Q173" s="82"/>
      <c r="R173" s="83"/>
    </row>
    <row r="174" spans="1:18">
      <c r="B174" s="79">
        <v>167</v>
      </c>
      <c r="C174" s="58" t="s">
        <v>508</v>
      </c>
      <c r="D174" s="58" t="s">
        <v>512</v>
      </c>
      <c r="E174" s="58" t="s">
        <v>1125</v>
      </c>
      <c r="F174" s="58" t="s">
        <v>563</v>
      </c>
      <c r="G174" s="58" t="s">
        <v>656</v>
      </c>
      <c r="H174" s="58" t="s">
        <v>526</v>
      </c>
      <c r="I174" s="59">
        <v>43441</v>
      </c>
      <c r="J174" s="59">
        <v>43454</v>
      </c>
      <c r="K174" s="59">
        <v>43455</v>
      </c>
      <c r="L174" s="58" t="str">
        <f t="shared" si="2"/>
        <v xml:space="preserve">Software Service,Inc. </v>
      </c>
      <c r="M174" s="58" t="s">
        <v>880</v>
      </c>
      <c r="N174" s="58" t="s">
        <v>881</v>
      </c>
      <c r="O174" s="59"/>
      <c r="P174" s="69">
        <v>9440000</v>
      </c>
      <c r="Q174" s="81"/>
      <c r="R174" s="83"/>
    </row>
    <row r="175" spans="1:18">
      <c r="B175" s="70">
        <v>168</v>
      </c>
      <c r="C175" s="55" t="s">
        <v>508</v>
      </c>
      <c r="D175" s="55" t="s">
        <v>513</v>
      </c>
      <c r="E175" s="55" t="s">
        <v>1126</v>
      </c>
      <c r="F175" s="55" t="s">
        <v>563</v>
      </c>
      <c r="G175" s="55" t="s">
        <v>566</v>
      </c>
      <c r="H175" s="55" t="s">
        <v>531</v>
      </c>
      <c r="I175" s="56">
        <v>43440</v>
      </c>
      <c r="J175" s="56">
        <v>43459</v>
      </c>
      <c r="K175" s="56">
        <v>43459</v>
      </c>
      <c r="L175" s="55" t="str">
        <f t="shared" si="2"/>
        <v>FUJITSU LEASING CO., LTD</v>
      </c>
      <c r="M175" s="55" t="s">
        <v>755</v>
      </c>
      <c r="N175" s="55" t="s">
        <v>756</v>
      </c>
      <c r="O175" s="56"/>
      <c r="P175" s="68">
        <v>103680</v>
      </c>
      <c r="Q175" s="82"/>
      <c r="R175" s="83"/>
    </row>
    <row r="176" spans="1:18">
      <c r="B176" s="72">
        <v>169</v>
      </c>
      <c r="C176" s="58" t="s">
        <v>508</v>
      </c>
      <c r="D176" s="58" t="s">
        <v>513</v>
      </c>
      <c r="E176" s="58" t="s">
        <v>1127</v>
      </c>
      <c r="F176" s="58" t="s">
        <v>563</v>
      </c>
      <c r="G176" s="58" t="s">
        <v>566</v>
      </c>
      <c r="H176" s="58" t="s">
        <v>531</v>
      </c>
      <c r="I176" s="59">
        <v>43440</v>
      </c>
      <c r="J176" s="59">
        <v>43459</v>
      </c>
      <c r="K176" s="59">
        <v>43459</v>
      </c>
      <c r="L176" s="58" t="str">
        <f t="shared" si="2"/>
        <v>FUJITSU LEASING CO., LTD</v>
      </c>
      <c r="M176" s="58" t="s">
        <v>755</v>
      </c>
      <c r="N176" s="58" t="s">
        <v>756</v>
      </c>
      <c r="O176" s="59"/>
      <c r="P176" s="69">
        <v>191160</v>
      </c>
      <c r="Q176" s="81"/>
      <c r="R176" s="83"/>
    </row>
    <row r="177" spans="2:18">
      <c r="B177" s="80">
        <v>170</v>
      </c>
      <c r="C177" s="55" t="s">
        <v>508</v>
      </c>
      <c r="D177" s="55" t="s">
        <v>512</v>
      </c>
      <c r="E177" s="55" t="s">
        <v>1128</v>
      </c>
      <c r="F177" s="55" t="s">
        <v>563</v>
      </c>
      <c r="G177" s="55" t="s">
        <v>657</v>
      </c>
      <c r="H177" s="55" t="s">
        <v>560</v>
      </c>
      <c r="I177" s="56">
        <v>43418</v>
      </c>
      <c r="J177" s="56">
        <v>43438</v>
      </c>
      <c r="K177" s="56">
        <v>43441</v>
      </c>
      <c r="L177" s="55" t="str">
        <f t="shared" si="2"/>
        <v>ITI K.K</v>
      </c>
      <c r="M177" s="55" t="s">
        <v>882</v>
      </c>
      <c r="N177" s="55" t="s">
        <v>883</v>
      </c>
      <c r="O177" s="56" t="s">
        <v>217</v>
      </c>
      <c r="P177" s="68">
        <v>12336840</v>
      </c>
      <c r="Q177" s="82"/>
      <c r="R177" s="83"/>
    </row>
    <row r="178" spans="2:18">
      <c r="B178" s="79">
        <v>171</v>
      </c>
      <c r="C178" s="58" t="s">
        <v>508</v>
      </c>
      <c r="D178" s="58" t="s">
        <v>515</v>
      </c>
      <c r="E178" s="58" t="s">
        <v>1129</v>
      </c>
      <c r="F178" s="58" t="s">
        <v>563</v>
      </c>
      <c r="G178" s="58" t="s">
        <v>658</v>
      </c>
      <c r="H178" s="58" t="s">
        <v>561</v>
      </c>
      <c r="I178" s="59">
        <v>43419</v>
      </c>
      <c r="J178" s="59">
        <v>43426</v>
      </c>
      <c r="K178" s="59">
        <v>43426</v>
      </c>
      <c r="L178" s="58" t="str">
        <f t="shared" si="2"/>
        <v>C-mec K.K.</v>
      </c>
      <c r="M178" s="58" t="s">
        <v>802</v>
      </c>
      <c r="N178" s="58" t="s">
        <v>803</v>
      </c>
      <c r="O178" s="59"/>
      <c r="P178" s="69">
        <v>11910000</v>
      </c>
      <c r="Q178" s="81"/>
      <c r="R178" s="83"/>
    </row>
    <row r="179" spans="2:18">
      <c r="B179" s="70">
        <v>172</v>
      </c>
      <c r="C179" s="55" t="s">
        <v>508</v>
      </c>
      <c r="D179" s="55" t="s">
        <v>514</v>
      </c>
      <c r="E179" s="55" t="s">
        <v>1130</v>
      </c>
      <c r="F179" s="55" t="s">
        <v>563</v>
      </c>
      <c r="G179" s="55" t="s">
        <v>649</v>
      </c>
      <c r="H179" s="55" t="s">
        <v>542</v>
      </c>
      <c r="I179" s="56">
        <v>43416</v>
      </c>
      <c r="J179" s="56">
        <v>43397</v>
      </c>
      <c r="K179" s="56">
        <v>43397</v>
      </c>
      <c r="L179" s="55" t="str">
        <f t="shared" si="2"/>
        <v>Koike Medical Co. Ltd.</v>
      </c>
      <c r="M179" s="55" t="s">
        <v>862</v>
      </c>
      <c r="N179" s="55" t="s">
        <v>863</v>
      </c>
      <c r="O179" s="56"/>
      <c r="P179" s="68">
        <v>1512000</v>
      </c>
      <c r="Q179" s="82"/>
      <c r="R179" s="83"/>
    </row>
    <row r="180" spans="2:18">
      <c r="B180" s="72">
        <v>173</v>
      </c>
      <c r="C180" s="58" t="s">
        <v>509</v>
      </c>
      <c r="D180" s="58" t="s">
        <v>517</v>
      </c>
      <c r="E180" s="58" t="s">
        <v>1131</v>
      </c>
      <c r="F180" s="58" t="s">
        <v>563</v>
      </c>
      <c r="G180" s="58" t="s">
        <v>629</v>
      </c>
      <c r="H180" s="58" t="s">
        <v>538</v>
      </c>
      <c r="I180" s="59">
        <v>43210</v>
      </c>
      <c r="J180" s="59">
        <v>43231</v>
      </c>
      <c r="K180" s="59">
        <v>43271</v>
      </c>
      <c r="L180" s="58" t="str">
        <f t="shared" si="2"/>
        <v>Fujita Academy</v>
      </c>
      <c r="M180" s="58" t="s">
        <v>884</v>
      </c>
      <c r="N180" s="58" t="s">
        <v>885</v>
      </c>
      <c r="O180" s="59" t="s">
        <v>219</v>
      </c>
      <c r="P180" s="69">
        <v>9678999</v>
      </c>
      <c r="Q180" s="81"/>
      <c r="R180" s="83"/>
    </row>
    <row r="181" spans="2:18" s="149" customFormat="1">
      <c r="B181" s="157">
        <v>174</v>
      </c>
      <c r="C181" s="145" t="s">
        <v>509</v>
      </c>
      <c r="D181" s="145" t="s">
        <v>512</v>
      </c>
      <c r="E181" s="145" t="s">
        <v>1132</v>
      </c>
      <c r="F181" s="145" t="s">
        <v>563</v>
      </c>
      <c r="G181" s="145" t="s">
        <v>616</v>
      </c>
      <c r="H181" s="145" t="s">
        <v>531</v>
      </c>
      <c r="I181" s="146">
        <v>43019</v>
      </c>
      <c r="J181" s="146">
        <v>43069</v>
      </c>
      <c r="K181" s="146">
        <v>43076</v>
      </c>
      <c r="L181" s="145" t="str">
        <f t="shared" si="2"/>
        <v>Keio University</v>
      </c>
      <c r="M181" s="145" t="s">
        <v>886</v>
      </c>
      <c r="N181" s="145">
        <v>0</v>
      </c>
      <c r="O181" s="146"/>
      <c r="P181" s="150">
        <v>70111364</v>
      </c>
      <c r="Q181" s="155"/>
      <c r="R181" s="156"/>
    </row>
    <row r="182" spans="2:18" s="149" customFormat="1">
      <c r="B182" s="157">
        <v>175</v>
      </c>
      <c r="C182" s="145" t="s">
        <v>509</v>
      </c>
      <c r="D182" s="145" t="s">
        <v>512</v>
      </c>
      <c r="E182" s="145" t="s">
        <v>1133</v>
      </c>
      <c r="F182" s="145" t="s">
        <v>563</v>
      </c>
      <c r="G182" s="145" t="s">
        <v>607</v>
      </c>
      <c r="H182" s="145" t="s">
        <v>531</v>
      </c>
      <c r="I182" s="146">
        <v>43019</v>
      </c>
      <c r="J182" s="146">
        <v>43069</v>
      </c>
      <c r="K182" s="146">
        <v>43076</v>
      </c>
      <c r="L182" s="145" t="str">
        <f t="shared" si="2"/>
        <v>Keio University</v>
      </c>
      <c r="M182" s="145" t="s">
        <v>886</v>
      </c>
      <c r="N182" s="145">
        <v>0</v>
      </c>
      <c r="O182" s="146" t="s">
        <v>220</v>
      </c>
      <c r="P182" s="150">
        <v>75720273</v>
      </c>
      <c r="Q182" s="155"/>
      <c r="R182" s="156"/>
    </row>
    <row r="183" spans="2:18">
      <c r="B183" s="70">
        <v>176</v>
      </c>
      <c r="C183" s="55" t="s">
        <v>509</v>
      </c>
      <c r="D183" s="55" t="s">
        <v>517</v>
      </c>
      <c r="E183" s="55" t="s">
        <v>1098</v>
      </c>
      <c r="F183" s="55" t="s">
        <v>563</v>
      </c>
      <c r="G183" s="55" t="s">
        <v>629</v>
      </c>
      <c r="H183" s="55" t="s">
        <v>538</v>
      </c>
      <c r="I183" s="56">
        <v>42844</v>
      </c>
      <c r="J183" s="56">
        <v>42874</v>
      </c>
      <c r="K183" s="56">
        <v>42926</v>
      </c>
      <c r="L183" s="55" t="str">
        <f t="shared" si="2"/>
        <v>Fujita Academy</v>
      </c>
      <c r="M183" s="55" t="s">
        <v>884</v>
      </c>
      <c r="N183" s="55" t="s">
        <v>885</v>
      </c>
      <c r="O183" s="56" t="s">
        <v>219</v>
      </c>
      <c r="P183" s="68">
        <v>13794000</v>
      </c>
      <c r="Q183" s="82"/>
      <c r="R183" s="83"/>
    </row>
    <row r="184" spans="2:18">
      <c r="B184" s="72">
        <v>177</v>
      </c>
      <c r="C184" s="58" t="s">
        <v>509</v>
      </c>
      <c r="D184" s="58" t="s">
        <v>517</v>
      </c>
      <c r="E184" s="58" t="s">
        <v>1989</v>
      </c>
      <c r="F184" s="58" t="s">
        <v>563</v>
      </c>
      <c r="G184" s="58" t="s">
        <v>659</v>
      </c>
      <c r="H184" s="58" t="s">
        <v>559</v>
      </c>
      <c r="I184" s="59">
        <v>42691</v>
      </c>
      <c r="J184" s="59">
        <v>42706</v>
      </c>
      <c r="K184" s="59">
        <v>42718</v>
      </c>
      <c r="L184" s="58" t="str">
        <f t="shared" si="2"/>
        <v>Kyoshin Communications Co.,LTD.</v>
      </c>
      <c r="M184" s="58" t="s">
        <v>887</v>
      </c>
      <c r="N184" s="58" t="s">
        <v>888</v>
      </c>
      <c r="O184" s="59"/>
      <c r="P184" s="69"/>
      <c r="Q184" s="81"/>
      <c r="R184" s="83"/>
    </row>
    <row r="185" spans="2:18">
      <c r="B185" s="80">
        <v>178</v>
      </c>
      <c r="C185" s="55" t="s">
        <v>509</v>
      </c>
      <c r="D185" s="55" t="s">
        <v>512</v>
      </c>
      <c r="E185" s="55" t="s">
        <v>1096</v>
      </c>
      <c r="F185" s="55" t="s">
        <v>563</v>
      </c>
      <c r="G185" s="55" t="s">
        <v>660</v>
      </c>
      <c r="H185" s="55" t="s">
        <v>524</v>
      </c>
      <c r="I185" s="56">
        <v>42689</v>
      </c>
      <c r="J185" s="56">
        <v>42764</v>
      </c>
      <c r="K185" s="56">
        <v>42789</v>
      </c>
      <c r="L185" s="55" t="str">
        <f t="shared" si="2"/>
        <v>JBCC Corporation</v>
      </c>
      <c r="M185" s="55" t="s">
        <v>889</v>
      </c>
      <c r="N185" s="55" t="s">
        <v>890</v>
      </c>
      <c r="O185" s="56" t="s">
        <v>222</v>
      </c>
      <c r="P185" s="68">
        <v>5821200</v>
      </c>
      <c r="Q185" s="82"/>
      <c r="R185" s="83"/>
    </row>
    <row r="186" spans="2:18">
      <c r="B186" s="79">
        <v>179</v>
      </c>
      <c r="C186" s="58" t="s">
        <v>509</v>
      </c>
      <c r="D186" s="58" t="s">
        <v>518</v>
      </c>
      <c r="E186" s="58" t="s">
        <v>1098</v>
      </c>
      <c r="F186" s="58" t="s">
        <v>563</v>
      </c>
      <c r="G186" s="58" t="s">
        <v>629</v>
      </c>
      <c r="H186" s="58" t="s">
        <v>538</v>
      </c>
      <c r="I186" s="59">
        <v>42613</v>
      </c>
      <c r="J186" s="59">
        <v>42622</v>
      </c>
      <c r="K186" s="59">
        <v>42643</v>
      </c>
      <c r="L186" s="58" t="str">
        <f t="shared" si="2"/>
        <v>Fujita Academy</v>
      </c>
      <c r="M186" s="58" t="s">
        <v>884</v>
      </c>
      <c r="N186" s="58" t="s">
        <v>885</v>
      </c>
      <c r="O186" s="59" t="s">
        <v>223</v>
      </c>
      <c r="P186" s="69">
        <v>15324120</v>
      </c>
      <c r="Q186" s="81"/>
      <c r="R186" s="83"/>
    </row>
    <row r="187" spans="2:18">
      <c r="B187" s="70">
        <v>180</v>
      </c>
      <c r="C187" s="55" t="s">
        <v>509</v>
      </c>
      <c r="D187" s="55" t="s">
        <v>512</v>
      </c>
      <c r="E187" s="55" t="s">
        <v>1097</v>
      </c>
      <c r="F187" s="55" t="s">
        <v>563</v>
      </c>
      <c r="G187" s="55" t="s">
        <v>660</v>
      </c>
      <c r="H187" s="55" t="s">
        <v>531</v>
      </c>
      <c r="I187" s="56">
        <v>42572</v>
      </c>
      <c r="J187" s="56">
        <v>42641</v>
      </c>
      <c r="K187" s="56">
        <v>42670</v>
      </c>
      <c r="L187" s="55" t="str">
        <f t="shared" si="2"/>
        <v>JBCC Corporation</v>
      </c>
      <c r="M187" s="55" t="s">
        <v>889</v>
      </c>
      <c r="N187" s="55" t="s">
        <v>890</v>
      </c>
      <c r="O187" s="56" t="s">
        <v>222</v>
      </c>
      <c r="P187" s="68">
        <v>40765032</v>
      </c>
      <c r="Q187" s="82"/>
      <c r="R187" s="83"/>
    </row>
    <row r="188" spans="2:18">
      <c r="B188" s="72">
        <v>181</v>
      </c>
      <c r="C188" s="58" t="s">
        <v>509</v>
      </c>
      <c r="D188" s="58" t="s">
        <v>512</v>
      </c>
      <c r="E188" s="58" t="s">
        <v>1990</v>
      </c>
      <c r="F188" s="58" t="s">
        <v>563</v>
      </c>
      <c r="G188" s="58" t="s">
        <v>616</v>
      </c>
      <c r="H188" s="58" t="s">
        <v>531</v>
      </c>
      <c r="I188" s="59">
        <v>42562</v>
      </c>
      <c r="J188" s="59">
        <v>42612</v>
      </c>
      <c r="K188" s="59">
        <v>42622</v>
      </c>
      <c r="L188" s="58" t="str">
        <f t="shared" si="2"/>
        <v>NTT DATA INSTITUTE OF MANAGEMENT CONSULTING, Inc.</v>
      </c>
      <c r="M188" s="58" t="s">
        <v>891</v>
      </c>
      <c r="N188" s="58" t="s">
        <v>892</v>
      </c>
      <c r="O188" s="59"/>
      <c r="P188" s="69">
        <v>72590000</v>
      </c>
      <c r="Q188" s="81"/>
      <c r="R188" s="83"/>
    </row>
    <row r="189" spans="2:18" s="149" customFormat="1">
      <c r="B189" s="157">
        <v>182</v>
      </c>
      <c r="C189" s="145" t="s">
        <v>509</v>
      </c>
      <c r="D189" s="145" t="s">
        <v>512</v>
      </c>
      <c r="E189" s="145" t="s">
        <v>1990</v>
      </c>
      <c r="F189" s="145" t="s">
        <v>563</v>
      </c>
      <c r="G189" s="145" t="s">
        <v>607</v>
      </c>
      <c r="H189" s="145" t="s">
        <v>531</v>
      </c>
      <c r="I189" s="146">
        <v>42562</v>
      </c>
      <c r="J189" s="146">
        <v>42612</v>
      </c>
      <c r="K189" s="146">
        <v>42622</v>
      </c>
      <c r="L189" s="145" t="str">
        <f t="shared" si="2"/>
        <v>NTT DATA INSTITUTE OF MANAGEMENT CONSULTING, Inc.</v>
      </c>
      <c r="M189" s="145" t="s">
        <v>891</v>
      </c>
      <c r="N189" s="145" t="s">
        <v>892</v>
      </c>
      <c r="O189" s="146" t="s">
        <v>225</v>
      </c>
      <c r="P189" s="150">
        <v>78397200</v>
      </c>
      <c r="Q189" s="155"/>
      <c r="R189" s="156"/>
    </row>
    <row r="190" spans="2:18">
      <c r="B190" s="79">
        <v>183</v>
      </c>
      <c r="C190" s="58" t="s">
        <v>509</v>
      </c>
      <c r="D190" s="58" t="s">
        <v>512</v>
      </c>
      <c r="E190" s="58" t="s">
        <v>1095</v>
      </c>
      <c r="F190" s="58" t="s">
        <v>563</v>
      </c>
      <c r="G190" s="58" t="s">
        <v>661</v>
      </c>
      <c r="H190" s="58" t="s">
        <v>528</v>
      </c>
      <c r="I190" s="59">
        <v>42536</v>
      </c>
      <c r="J190" s="59">
        <v>41667</v>
      </c>
      <c r="K190" s="59">
        <v>41667</v>
      </c>
      <c r="L190" s="58" t="str">
        <f t="shared" si="2"/>
        <v>Toshiba Digital Solutions Corporation</v>
      </c>
      <c r="M190" s="58" t="s">
        <v>893</v>
      </c>
      <c r="N190" s="58" t="s">
        <v>894</v>
      </c>
      <c r="O190" s="59" t="s">
        <v>227</v>
      </c>
      <c r="P190" s="69">
        <v>9954000</v>
      </c>
      <c r="Q190" s="81"/>
      <c r="R190" s="83"/>
    </row>
    <row r="191" spans="2:18">
      <c r="B191" s="70">
        <v>184</v>
      </c>
      <c r="C191" s="55" t="s">
        <v>509</v>
      </c>
      <c r="D191" s="55" t="s">
        <v>512</v>
      </c>
      <c r="E191" s="55" t="s">
        <v>1094</v>
      </c>
      <c r="F191" s="55" t="s">
        <v>563</v>
      </c>
      <c r="G191" s="55" t="s">
        <v>662</v>
      </c>
      <c r="H191" s="55" t="s">
        <v>544</v>
      </c>
      <c r="I191" s="56">
        <v>42347</v>
      </c>
      <c r="J191" s="56">
        <v>42363</v>
      </c>
      <c r="K191" s="56">
        <v>42366</v>
      </c>
      <c r="L191" s="55" t="str">
        <f t="shared" si="2"/>
        <v>Isekyu Co. Ltd.</v>
      </c>
      <c r="M191" s="55" t="s">
        <v>895</v>
      </c>
      <c r="N191" s="55" t="s">
        <v>896</v>
      </c>
      <c r="O191" s="56" t="s">
        <v>228</v>
      </c>
      <c r="P191" s="68">
        <v>10746000</v>
      </c>
      <c r="Q191" s="82"/>
      <c r="R191" s="83"/>
    </row>
    <row r="192" spans="2:18">
      <c r="B192" s="72">
        <v>185</v>
      </c>
      <c r="C192" s="58" t="s">
        <v>509</v>
      </c>
      <c r="D192" s="58" t="s">
        <v>512</v>
      </c>
      <c r="E192" s="58" t="s">
        <v>1093</v>
      </c>
      <c r="F192" s="58" t="s">
        <v>563</v>
      </c>
      <c r="G192" s="58" t="s">
        <v>663</v>
      </c>
      <c r="H192" s="58" t="s">
        <v>529</v>
      </c>
      <c r="I192" s="59">
        <v>42334</v>
      </c>
      <c r="J192" s="59">
        <v>42352</v>
      </c>
      <c r="K192" s="59">
        <v>42366</v>
      </c>
      <c r="L192" s="58" t="str">
        <f t="shared" si="2"/>
        <v>Oguro K.K. (Daikoku Medical Co. Ltd)</v>
      </c>
      <c r="M192" s="58" t="s">
        <v>792</v>
      </c>
      <c r="N192" s="58" t="s">
        <v>793</v>
      </c>
      <c r="O192" s="59" t="s">
        <v>229</v>
      </c>
      <c r="P192" s="69">
        <v>12954600</v>
      </c>
      <c r="Q192" s="81"/>
      <c r="R192" s="83"/>
    </row>
    <row r="193" spans="2:39">
      <c r="B193" s="80">
        <v>186</v>
      </c>
      <c r="C193" s="55" t="s">
        <v>509</v>
      </c>
      <c r="D193" s="55" t="s">
        <v>512</v>
      </c>
      <c r="E193" s="55" t="s">
        <v>1092</v>
      </c>
      <c r="F193" s="55" t="s">
        <v>563</v>
      </c>
      <c r="G193" s="55" t="s">
        <v>663</v>
      </c>
      <c r="H193" s="55" t="s">
        <v>529</v>
      </c>
      <c r="I193" s="56">
        <v>42298</v>
      </c>
      <c r="J193" s="56">
        <v>42314</v>
      </c>
      <c r="K193" s="56">
        <v>42366</v>
      </c>
      <c r="L193" s="55" t="str">
        <f t="shared" si="2"/>
        <v>Oguro K.K. (Daikoku Medical Co. Ltd)</v>
      </c>
      <c r="M193" s="55" t="s">
        <v>792</v>
      </c>
      <c r="N193" s="55" t="s">
        <v>793</v>
      </c>
      <c r="O193" s="56" t="s">
        <v>229</v>
      </c>
      <c r="P193" s="68">
        <v>12954600</v>
      </c>
      <c r="Q193" s="82"/>
      <c r="R193" s="83"/>
    </row>
    <row r="194" spans="2:39">
      <c r="B194" s="79">
        <v>187</v>
      </c>
      <c r="C194" s="58" t="s">
        <v>509</v>
      </c>
      <c r="D194" s="58" t="s">
        <v>512</v>
      </c>
      <c r="E194" s="58" t="s">
        <v>1091</v>
      </c>
      <c r="F194" s="58" t="s">
        <v>563</v>
      </c>
      <c r="G194" s="58" t="s">
        <v>664</v>
      </c>
      <c r="H194" s="58" t="s">
        <v>531</v>
      </c>
      <c r="I194" s="59">
        <v>42188</v>
      </c>
      <c r="J194" s="59">
        <v>42244</v>
      </c>
      <c r="K194" s="59">
        <v>42262</v>
      </c>
      <c r="L194" s="58" t="str">
        <f t="shared" si="2"/>
        <v>JBCC Corporation</v>
      </c>
      <c r="M194" s="58" t="s">
        <v>889</v>
      </c>
      <c r="N194" s="58" t="s">
        <v>890</v>
      </c>
      <c r="O194" s="59" t="s">
        <v>230</v>
      </c>
      <c r="P194" s="69">
        <v>5830920</v>
      </c>
      <c r="Q194" s="81"/>
      <c r="R194" s="83"/>
    </row>
    <row r="195" spans="2:39">
      <c r="B195" s="70">
        <v>188</v>
      </c>
      <c r="C195" s="55" t="s">
        <v>509</v>
      </c>
      <c r="D195" s="55" t="s">
        <v>512</v>
      </c>
      <c r="E195" s="55" t="s">
        <v>1090</v>
      </c>
      <c r="F195" s="55" t="s">
        <v>563</v>
      </c>
      <c r="G195" s="55" t="s">
        <v>664</v>
      </c>
      <c r="H195" s="55" t="s">
        <v>531</v>
      </c>
      <c r="I195" s="56">
        <v>42188</v>
      </c>
      <c r="J195" s="56">
        <v>42244</v>
      </c>
      <c r="K195" s="56">
        <v>42262</v>
      </c>
      <c r="L195" s="55" t="str">
        <f t="shared" si="2"/>
        <v>JBCC Corporation</v>
      </c>
      <c r="M195" s="55" t="s">
        <v>889</v>
      </c>
      <c r="N195" s="55" t="s">
        <v>890</v>
      </c>
      <c r="O195" s="56" t="s">
        <v>230</v>
      </c>
      <c r="P195" s="68">
        <v>5830920</v>
      </c>
      <c r="Q195" s="82"/>
      <c r="R195" s="83"/>
    </row>
    <row r="196" spans="2:39">
      <c r="B196" s="72">
        <v>189</v>
      </c>
      <c r="C196" s="58" t="s">
        <v>509</v>
      </c>
      <c r="D196" s="58" t="s">
        <v>512</v>
      </c>
      <c r="E196" s="58" t="s">
        <v>1089</v>
      </c>
      <c r="F196" s="58" t="s">
        <v>563</v>
      </c>
      <c r="G196" s="58" t="s">
        <v>664</v>
      </c>
      <c r="H196" s="58" t="s">
        <v>531</v>
      </c>
      <c r="I196" s="59">
        <v>42188</v>
      </c>
      <c r="J196" s="59">
        <v>42244</v>
      </c>
      <c r="K196" s="59">
        <v>42262</v>
      </c>
      <c r="L196" s="58" t="str">
        <f t="shared" si="2"/>
        <v>JBCC Corporation</v>
      </c>
      <c r="M196" s="58" t="s">
        <v>889</v>
      </c>
      <c r="N196" s="58" t="s">
        <v>890</v>
      </c>
      <c r="O196" s="59" t="s">
        <v>230</v>
      </c>
      <c r="P196" s="69">
        <v>34985520</v>
      </c>
      <c r="Q196" s="81"/>
      <c r="R196" s="83"/>
    </row>
    <row r="197" spans="2:39" s="149" customFormat="1">
      <c r="B197" s="157">
        <v>190</v>
      </c>
      <c r="C197" s="145" t="s">
        <v>509</v>
      </c>
      <c r="D197" s="145" t="s">
        <v>512</v>
      </c>
      <c r="E197" s="145" t="s">
        <v>1973</v>
      </c>
      <c r="F197" s="145" t="s">
        <v>563</v>
      </c>
      <c r="G197" s="145" t="s">
        <v>607</v>
      </c>
      <c r="H197" s="145" t="s">
        <v>531</v>
      </c>
      <c r="I197" s="146">
        <v>42188</v>
      </c>
      <c r="J197" s="146">
        <v>42244</v>
      </c>
      <c r="K197" s="146">
        <v>42262</v>
      </c>
      <c r="L197" s="145" t="str">
        <f t="shared" si="2"/>
        <v>JBCC Corporation</v>
      </c>
      <c r="M197" s="55" t="s">
        <v>889</v>
      </c>
      <c r="N197" s="55" t="s">
        <v>890</v>
      </c>
      <c r="O197" s="146" t="s">
        <v>230</v>
      </c>
      <c r="P197" s="150">
        <v>5830920</v>
      </c>
      <c r="Q197" s="155"/>
      <c r="R197" s="156"/>
      <c r="S197" s="4"/>
      <c r="T197" s="4"/>
      <c r="U197" s="4"/>
      <c r="V197" s="4"/>
      <c r="W197" s="4"/>
      <c r="X197" s="4"/>
      <c r="Y197" s="4"/>
      <c r="Z197" s="4"/>
      <c r="AA197" s="4"/>
      <c r="AB197" s="4"/>
      <c r="AC197" s="4"/>
      <c r="AD197" s="4"/>
      <c r="AE197" s="4"/>
      <c r="AF197" s="4"/>
      <c r="AG197" s="4"/>
      <c r="AH197" s="4"/>
      <c r="AI197" s="4"/>
      <c r="AJ197" s="4"/>
      <c r="AK197" s="4"/>
      <c r="AL197" s="4"/>
      <c r="AM197" s="4"/>
    </row>
    <row r="198" spans="2:39" s="149" customFormat="1">
      <c r="B198" s="157">
        <v>191</v>
      </c>
      <c r="C198" s="145" t="s">
        <v>509</v>
      </c>
      <c r="D198" s="145" t="s">
        <v>512</v>
      </c>
      <c r="E198" s="145" t="s">
        <v>1974</v>
      </c>
      <c r="F198" s="145" t="s">
        <v>563</v>
      </c>
      <c r="G198" s="145" t="s">
        <v>607</v>
      </c>
      <c r="H198" s="145" t="s">
        <v>531</v>
      </c>
      <c r="I198" s="146">
        <v>42188</v>
      </c>
      <c r="J198" s="146">
        <v>42244</v>
      </c>
      <c r="K198" s="146">
        <v>42262</v>
      </c>
      <c r="L198" s="145" t="str">
        <f t="shared" si="2"/>
        <v>JBCC Corporation</v>
      </c>
      <c r="M198" s="58" t="s">
        <v>889</v>
      </c>
      <c r="N198" s="58" t="s">
        <v>890</v>
      </c>
      <c r="O198" s="146" t="s">
        <v>230</v>
      </c>
      <c r="P198" s="150">
        <v>5830920</v>
      </c>
      <c r="Q198" s="155"/>
      <c r="R198" s="156"/>
      <c r="S198" s="4"/>
      <c r="T198" s="4"/>
      <c r="U198" s="4"/>
      <c r="V198" s="4"/>
      <c r="W198" s="4"/>
      <c r="X198" s="4"/>
      <c r="Y198" s="4"/>
      <c r="Z198" s="4"/>
      <c r="AA198" s="4"/>
      <c r="AB198" s="4"/>
      <c r="AC198" s="4"/>
      <c r="AD198" s="4"/>
      <c r="AE198" s="4"/>
      <c r="AF198" s="4"/>
      <c r="AG198" s="4"/>
      <c r="AH198" s="4"/>
      <c r="AI198" s="4"/>
      <c r="AJ198" s="4"/>
      <c r="AK198" s="4"/>
      <c r="AL198" s="4"/>
      <c r="AM198" s="4"/>
    </row>
    <row r="199" spans="2:39" s="149" customFormat="1">
      <c r="B199" s="144">
        <v>192</v>
      </c>
      <c r="C199" s="145" t="s">
        <v>509</v>
      </c>
      <c r="D199" s="145" t="s">
        <v>512</v>
      </c>
      <c r="E199" s="145" t="s">
        <v>1975</v>
      </c>
      <c r="F199" s="145" t="s">
        <v>563</v>
      </c>
      <c r="G199" s="145" t="s">
        <v>607</v>
      </c>
      <c r="H199" s="145" t="s">
        <v>531</v>
      </c>
      <c r="I199" s="146">
        <v>42188</v>
      </c>
      <c r="J199" s="146">
        <v>42244</v>
      </c>
      <c r="K199" s="146">
        <v>42262</v>
      </c>
      <c r="L199" s="145" t="str">
        <f t="shared" si="2"/>
        <v>JBCC Corporation</v>
      </c>
      <c r="M199" s="55" t="s">
        <v>889</v>
      </c>
      <c r="N199" s="55" t="s">
        <v>890</v>
      </c>
      <c r="O199" s="146" t="s">
        <v>230</v>
      </c>
      <c r="P199" s="150">
        <v>34985520</v>
      </c>
      <c r="Q199" s="155"/>
      <c r="R199" s="156"/>
      <c r="S199" s="4"/>
      <c r="T199" s="4"/>
      <c r="U199" s="4"/>
      <c r="V199" s="4"/>
      <c r="W199" s="4"/>
      <c r="X199" s="4"/>
      <c r="Y199" s="4"/>
      <c r="Z199" s="4"/>
      <c r="AA199" s="4"/>
      <c r="AB199" s="4"/>
      <c r="AC199" s="4"/>
      <c r="AD199" s="4"/>
      <c r="AE199" s="4"/>
      <c r="AF199" s="4"/>
      <c r="AG199" s="4"/>
      <c r="AH199" s="4"/>
      <c r="AI199" s="4"/>
      <c r="AJ199" s="4"/>
      <c r="AK199" s="4"/>
      <c r="AL199" s="4"/>
      <c r="AM199" s="4"/>
    </row>
    <row r="200" spans="2:39">
      <c r="B200" s="72">
        <v>193</v>
      </c>
      <c r="C200" s="58" t="s">
        <v>510</v>
      </c>
      <c r="D200" s="58" t="s">
        <v>515</v>
      </c>
      <c r="E200" s="58" t="s">
        <v>1088</v>
      </c>
      <c r="F200" s="58" t="s">
        <v>563</v>
      </c>
      <c r="G200" s="58" t="s">
        <v>604</v>
      </c>
      <c r="H200" s="58" t="s">
        <v>538</v>
      </c>
      <c r="I200" s="59">
        <v>43487</v>
      </c>
      <c r="J200" s="59" t="s">
        <v>0</v>
      </c>
      <c r="K200" s="59" t="s">
        <v>0</v>
      </c>
      <c r="L200" s="58" t="str">
        <f t="shared" si="2"/>
        <v>Kyowa Medical Corporation</v>
      </c>
      <c r="M200" s="58" t="s">
        <v>897</v>
      </c>
      <c r="N200" s="58" t="s">
        <v>898</v>
      </c>
      <c r="O200" s="59"/>
      <c r="P200" s="69">
        <v>2090000</v>
      </c>
      <c r="Q200" s="81"/>
      <c r="R200" s="83"/>
    </row>
    <row r="201" spans="2:39">
      <c r="B201" s="80">
        <v>194</v>
      </c>
      <c r="C201" s="55" t="s">
        <v>510</v>
      </c>
      <c r="D201" s="55" t="s">
        <v>512</v>
      </c>
      <c r="E201" s="55" t="s">
        <v>1077</v>
      </c>
      <c r="F201" s="55" t="s">
        <v>563</v>
      </c>
      <c r="G201" s="55" t="s">
        <v>665</v>
      </c>
      <c r="H201" s="55" t="s">
        <v>531</v>
      </c>
      <c r="I201" s="56">
        <v>42930</v>
      </c>
      <c r="J201" s="56">
        <v>42948</v>
      </c>
      <c r="K201" s="56">
        <v>42950</v>
      </c>
      <c r="L201" s="55" t="str">
        <f t="shared" si="2"/>
        <v>MM Corporation</v>
      </c>
      <c r="M201" s="55" t="s">
        <v>899</v>
      </c>
      <c r="N201" s="55" t="s">
        <v>900</v>
      </c>
      <c r="O201" s="56" t="s">
        <v>69</v>
      </c>
      <c r="P201" s="68">
        <v>4890240</v>
      </c>
      <c r="Q201" s="82"/>
      <c r="R201" s="83"/>
    </row>
    <row r="202" spans="2:39">
      <c r="B202" s="79">
        <v>195</v>
      </c>
      <c r="C202" s="58" t="s">
        <v>510</v>
      </c>
      <c r="D202" s="58" t="s">
        <v>512</v>
      </c>
      <c r="E202" s="58" t="s">
        <v>1077</v>
      </c>
      <c r="F202" s="58" t="s">
        <v>563</v>
      </c>
      <c r="G202" s="58" t="s">
        <v>665</v>
      </c>
      <c r="H202" s="58" t="s">
        <v>531</v>
      </c>
      <c r="I202" s="59">
        <v>42887</v>
      </c>
      <c r="J202" s="59">
        <v>42906</v>
      </c>
      <c r="K202" s="59">
        <v>42907</v>
      </c>
      <c r="L202" s="58" t="str">
        <f t="shared" si="2"/>
        <v>Medikku K.K.</v>
      </c>
      <c r="M202" s="58" t="s">
        <v>901</v>
      </c>
      <c r="N202" s="58" t="s">
        <v>902</v>
      </c>
      <c r="O202" s="59" t="s">
        <v>231</v>
      </c>
      <c r="P202" s="69">
        <v>4914000</v>
      </c>
      <c r="Q202" s="81"/>
      <c r="R202" s="83"/>
    </row>
    <row r="203" spans="2:39">
      <c r="B203" s="70">
        <v>196</v>
      </c>
      <c r="C203" s="55" t="s">
        <v>510</v>
      </c>
      <c r="D203" s="55" t="s">
        <v>512</v>
      </c>
      <c r="E203" s="55" t="s">
        <v>1086</v>
      </c>
      <c r="F203" s="55" t="s">
        <v>563</v>
      </c>
      <c r="G203" s="55" t="s">
        <v>666</v>
      </c>
      <c r="H203" s="55" t="s">
        <v>547</v>
      </c>
      <c r="I203" s="56">
        <v>42685</v>
      </c>
      <c r="J203" s="56">
        <v>42703</v>
      </c>
      <c r="K203" s="56">
        <v>42706</v>
      </c>
      <c r="L203" s="55" t="str">
        <f t="shared" si="2"/>
        <v>Iwashiya Marutomo Kikiten Y.K.</v>
      </c>
      <c r="M203" s="55" t="s">
        <v>903</v>
      </c>
      <c r="N203" s="55" t="s">
        <v>742</v>
      </c>
      <c r="O203" s="56" t="s">
        <v>232</v>
      </c>
      <c r="P203" s="68">
        <v>2128500</v>
      </c>
      <c r="Q203" s="82"/>
      <c r="R203" s="83"/>
    </row>
    <row r="204" spans="2:39">
      <c r="B204" s="72">
        <v>197</v>
      </c>
      <c r="C204" s="58" t="s">
        <v>510</v>
      </c>
      <c r="D204" s="58" t="s">
        <v>512</v>
      </c>
      <c r="E204" s="58" t="s">
        <v>1078</v>
      </c>
      <c r="F204" s="58" t="s">
        <v>563</v>
      </c>
      <c r="G204" s="58" t="s">
        <v>665</v>
      </c>
      <c r="H204" s="58" t="s">
        <v>531</v>
      </c>
      <c r="I204" s="59">
        <v>42654</v>
      </c>
      <c r="J204" s="59">
        <v>42668</v>
      </c>
      <c r="K204" s="59">
        <v>42674</v>
      </c>
      <c r="L204" s="58" t="str">
        <f t="shared" si="2"/>
        <v>Medikku K.K.</v>
      </c>
      <c r="M204" s="58" t="s">
        <v>901</v>
      </c>
      <c r="N204" s="58" t="s">
        <v>902</v>
      </c>
      <c r="O204" s="59" t="s">
        <v>233</v>
      </c>
      <c r="P204" s="69">
        <v>9288000</v>
      </c>
      <c r="Q204" s="81"/>
      <c r="R204" s="83"/>
    </row>
    <row r="205" spans="2:39">
      <c r="B205" s="80">
        <v>198</v>
      </c>
      <c r="C205" s="55" t="s">
        <v>510</v>
      </c>
      <c r="D205" s="55" t="s">
        <v>512</v>
      </c>
      <c r="E205" s="55" t="s">
        <v>1085</v>
      </c>
      <c r="F205" s="55" t="s">
        <v>563</v>
      </c>
      <c r="G205" s="55" t="s">
        <v>583</v>
      </c>
      <c r="H205" s="55" t="s">
        <v>543</v>
      </c>
      <c r="I205" s="56">
        <v>42499</v>
      </c>
      <c r="J205" s="56">
        <v>42523</v>
      </c>
      <c r="K205" s="56">
        <v>42523</v>
      </c>
      <c r="L205" s="55" t="str">
        <f t="shared" si="2"/>
        <v>Sanshodoh K.K.</v>
      </c>
      <c r="M205" s="55" t="s">
        <v>904</v>
      </c>
      <c r="N205" s="55" t="s">
        <v>905</v>
      </c>
      <c r="O205" s="56" t="s">
        <v>234</v>
      </c>
      <c r="P205" s="68">
        <v>1242000</v>
      </c>
      <c r="Q205" s="82"/>
      <c r="R205" s="83"/>
    </row>
    <row r="206" spans="2:39">
      <c r="B206" s="79">
        <v>199</v>
      </c>
      <c r="C206" s="58" t="s">
        <v>510</v>
      </c>
      <c r="D206" s="58" t="s">
        <v>512</v>
      </c>
      <c r="E206" s="58" t="s">
        <v>1087</v>
      </c>
      <c r="F206" s="58" t="s">
        <v>563</v>
      </c>
      <c r="G206" s="58" t="s">
        <v>667</v>
      </c>
      <c r="H206" s="58" t="s">
        <v>542</v>
      </c>
      <c r="I206" s="59">
        <v>42408</v>
      </c>
      <c r="J206" s="59">
        <v>42424</v>
      </c>
      <c r="K206" s="59">
        <v>42426</v>
      </c>
      <c r="L206" s="58" t="str">
        <f t="shared" si="2"/>
        <v>Yagami Seisakusho K.K.</v>
      </c>
      <c r="M206" s="58" t="s">
        <v>695</v>
      </c>
      <c r="N206" s="58" t="s">
        <v>696</v>
      </c>
      <c r="O206" s="59" t="s">
        <v>235</v>
      </c>
      <c r="P206" s="69">
        <v>5497200</v>
      </c>
      <c r="Q206" s="81"/>
      <c r="R206" s="83"/>
    </row>
    <row r="207" spans="2:39">
      <c r="B207" s="70">
        <v>200</v>
      </c>
      <c r="C207" s="55" t="s">
        <v>510</v>
      </c>
      <c r="D207" s="55" t="s">
        <v>512</v>
      </c>
      <c r="E207" s="55" t="s">
        <v>1084</v>
      </c>
      <c r="F207" s="55" t="s">
        <v>563</v>
      </c>
      <c r="G207" s="55" t="s">
        <v>665</v>
      </c>
      <c r="H207" s="55" t="s">
        <v>531</v>
      </c>
      <c r="I207" s="56">
        <v>42373</v>
      </c>
      <c r="J207" s="56">
        <v>42424</v>
      </c>
      <c r="K207" s="56">
        <v>42433</v>
      </c>
      <c r="L207" s="55" t="str">
        <f t="shared" si="2"/>
        <v>MM Corporation</v>
      </c>
      <c r="M207" s="55" t="s">
        <v>899</v>
      </c>
      <c r="N207" s="55" t="s">
        <v>900</v>
      </c>
      <c r="O207" s="56" t="s">
        <v>69</v>
      </c>
      <c r="P207" s="68">
        <v>29311200</v>
      </c>
      <c r="Q207" s="82"/>
      <c r="R207" s="83"/>
    </row>
    <row r="208" spans="2:39" s="149" customFormat="1">
      <c r="B208" s="144">
        <v>201</v>
      </c>
      <c r="C208" s="145" t="s">
        <v>510</v>
      </c>
      <c r="D208" s="145" t="s">
        <v>512</v>
      </c>
      <c r="E208" s="145" t="s">
        <v>1976</v>
      </c>
      <c r="F208" s="145" t="s">
        <v>563</v>
      </c>
      <c r="G208" s="145" t="s">
        <v>607</v>
      </c>
      <c r="H208" s="145" t="s">
        <v>531</v>
      </c>
      <c r="I208" s="146">
        <v>42373</v>
      </c>
      <c r="J208" s="146">
        <v>42424</v>
      </c>
      <c r="K208" s="146">
        <v>42433</v>
      </c>
      <c r="L208" s="145" t="str">
        <f t="shared" si="2"/>
        <v>MM Corporation</v>
      </c>
      <c r="M208" s="145" t="s">
        <v>899</v>
      </c>
      <c r="N208" s="145" t="s">
        <v>900</v>
      </c>
      <c r="O208" s="146" t="s">
        <v>236</v>
      </c>
      <c r="P208" s="150">
        <v>29311200</v>
      </c>
      <c r="Q208" s="155"/>
      <c r="R208" s="156"/>
    </row>
    <row r="209" spans="2:18">
      <c r="B209" s="80">
        <v>202</v>
      </c>
      <c r="C209" s="55" t="s">
        <v>510</v>
      </c>
      <c r="D209" s="55" t="s">
        <v>515</v>
      </c>
      <c r="E209" s="55" t="s">
        <v>1083</v>
      </c>
      <c r="F209" s="55" t="s">
        <v>563</v>
      </c>
      <c r="G209" s="55" t="s">
        <v>604</v>
      </c>
      <c r="H209" s="55" t="s">
        <v>538</v>
      </c>
      <c r="I209" s="56">
        <v>42275</v>
      </c>
      <c r="J209" s="56" t="s">
        <v>0</v>
      </c>
      <c r="K209" s="56" t="s">
        <v>0</v>
      </c>
      <c r="L209" s="55" t="str">
        <f t="shared" si="2"/>
        <v>Kyowa Medical Corporation</v>
      </c>
      <c r="M209" s="55" t="s">
        <v>897</v>
      </c>
      <c r="N209" s="55" t="s">
        <v>898</v>
      </c>
      <c r="O209" s="56"/>
      <c r="P209" s="68">
        <v>13000000</v>
      </c>
      <c r="Q209" s="82"/>
      <c r="R209" s="83"/>
    </row>
    <row r="210" spans="2:18">
      <c r="B210" s="79">
        <v>203</v>
      </c>
      <c r="C210" s="58" t="s">
        <v>510</v>
      </c>
      <c r="D210" s="58" t="s">
        <v>512</v>
      </c>
      <c r="E210" s="58" t="s">
        <v>1082</v>
      </c>
      <c r="F210" s="58" t="s">
        <v>563</v>
      </c>
      <c r="G210" s="58" t="s">
        <v>665</v>
      </c>
      <c r="H210" s="58" t="s">
        <v>531</v>
      </c>
      <c r="I210" s="59">
        <v>42158</v>
      </c>
      <c r="J210" s="59">
        <v>42079</v>
      </c>
      <c r="K210" s="59">
        <v>42079</v>
      </c>
      <c r="L210" s="58" t="str">
        <f t="shared" si="2"/>
        <v>MM Corporation</v>
      </c>
      <c r="M210" s="58" t="s">
        <v>899</v>
      </c>
      <c r="N210" s="58" t="s">
        <v>900</v>
      </c>
      <c r="O210" s="59" t="s">
        <v>237</v>
      </c>
      <c r="P210" s="69">
        <v>26379000</v>
      </c>
      <c r="Q210" s="81"/>
      <c r="R210" s="83"/>
    </row>
    <row r="211" spans="2:18">
      <c r="B211" s="70">
        <v>204</v>
      </c>
      <c r="C211" s="55" t="s">
        <v>510</v>
      </c>
      <c r="D211" s="55" t="s">
        <v>512</v>
      </c>
      <c r="E211" s="55" t="s">
        <v>1081</v>
      </c>
      <c r="F211" s="55" t="s">
        <v>563</v>
      </c>
      <c r="G211" s="55" t="s">
        <v>668</v>
      </c>
      <c r="H211" s="55" t="s">
        <v>530</v>
      </c>
      <c r="I211" s="56">
        <v>41978</v>
      </c>
      <c r="J211" s="56">
        <v>41992</v>
      </c>
      <c r="K211" s="56">
        <v>41992</v>
      </c>
      <c r="L211" s="55" t="str">
        <f t="shared" si="2"/>
        <v>KAMIJO MEDICAL INSTRUMENTS, INC</v>
      </c>
      <c r="M211" s="55" t="s">
        <v>906</v>
      </c>
      <c r="N211" s="55" t="s">
        <v>907</v>
      </c>
      <c r="O211" s="56" t="s">
        <v>238</v>
      </c>
      <c r="P211" s="68">
        <v>3348000</v>
      </c>
      <c r="Q211" s="82"/>
      <c r="R211" s="83"/>
    </row>
    <row r="212" spans="2:18">
      <c r="B212" s="72">
        <v>205</v>
      </c>
      <c r="C212" s="58" t="s">
        <v>510</v>
      </c>
      <c r="D212" s="58" t="s">
        <v>514</v>
      </c>
      <c r="E212" s="58" t="s">
        <v>1991</v>
      </c>
      <c r="F212" s="58" t="s">
        <v>563</v>
      </c>
      <c r="G212" s="58" t="s">
        <v>669</v>
      </c>
      <c r="H212" s="58" t="s">
        <v>542</v>
      </c>
      <c r="I212" s="59">
        <v>41699</v>
      </c>
      <c r="J212" s="59">
        <v>41662</v>
      </c>
      <c r="K212" s="59">
        <v>41662</v>
      </c>
      <c r="L212" s="58" t="str">
        <f t="shared" si="2"/>
        <v>Yagami Seisakusho K.K.</v>
      </c>
      <c r="M212" s="58" t="s">
        <v>695</v>
      </c>
      <c r="N212" s="58" t="s">
        <v>696</v>
      </c>
      <c r="O212" s="59"/>
      <c r="P212" s="69">
        <v>7050000</v>
      </c>
      <c r="Q212" s="81"/>
      <c r="R212" s="83"/>
    </row>
    <row r="213" spans="2:18">
      <c r="B213" s="80">
        <v>206</v>
      </c>
      <c r="C213" s="55" t="s">
        <v>510</v>
      </c>
      <c r="D213" s="55" t="s">
        <v>512</v>
      </c>
      <c r="E213" s="55" t="s">
        <v>1080</v>
      </c>
      <c r="F213" s="55" t="s">
        <v>563</v>
      </c>
      <c r="G213" s="55" t="s">
        <v>670</v>
      </c>
      <c r="H213" s="55" t="s">
        <v>521</v>
      </c>
      <c r="I213" s="56">
        <v>41190</v>
      </c>
      <c r="J213" s="56">
        <v>41242</v>
      </c>
      <c r="K213" s="56" t="s">
        <v>0</v>
      </c>
      <c r="L213" s="55" t="str">
        <f t="shared" si="2"/>
        <v>GREEN HOSPITAL SUPPLY,INC.</v>
      </c>
      <c r="M213" s="55" t="s">
        <v>908</v>
      </c>
      <c r="N213" s="55" t="s">
        <v>909</v>
      </c>
      <c r="O213" s="56"/>
      <c r="P213" s="68">
        <v>2339000</v>
      </c>
      <c r="Q213" s="82"/>
      <c r="R213" s="83"/>
    </row>
    <row r="214" spans="2:18">
      <c r="B214" s="79">
        <v>207</v>
      </c>
      <c r="C214" s="58" t="s">
        <v>510</v>
      </c>
      <c r="D214" s="58" t="s">
        <v>512</v>
      </c>
      <c r="E214" s="58" t="s">
        <v>1080</v>
      </c>
      <c r="F214" s="58" t="s">
        <v>563</v>
      </c>
      <c r="G214" s="58" t="s">
        <v>670</v>
      </c>
      <c r="H214" s="58" t="s">
        <v>521</v>
      </c>
      <c r="I214" s="59">
        <v>40918</v>
      </c>
      <c r="J214" s="59">
        <v>40933</v>
      </c>
      <c r="K214" s="59">
        <v>40933</v>
      </c>
      <c r="L214" s="58" t="str">
        <f t="shared" si="2"/>
        <v>GREEN HOSPITAL SUPPLY,INC.</v>
      </c>
      <c r="M214" s="58" t="s">
        <v>908</v>
      </c>
      <c r="N214" s="58" t="s">
        <v>909</v>
      </c>
      <c r="O214" s="59"/>
      <c r="P214" s="69">
        <v>13690000</v>
      </c>
      <c r="Q214" s="81"/>
      <c r="R214" s="83"/>
    </row>
    <row r="215" spans="2:18">
      <c r="B215" s="70">
        <v>208</v>
      </c>
      <c r="C215" s="55" t="s">
        <v>510</v>
      </c>
      <c r="D215" s="55" t="s">
        <v>512</v>
      </c>
      <c r="E215" s="55" t="s">
        <v>1080</v>
      </c>
      <c r="F215" s="55" t="s">
        <v>563</v>
      </c>
      <c r="G215" s="55" t="s">
        <v>670</v>
      </c>
      <c r="H215" s="55" t="s">
        <v>521</v>
      </c>
      <c r="I215" s="56">
        <v>40583</v>
      </c>
      <c r="J215" s="56">
        <v>40596</v>
      </c>
      <c r="K215" s="56">
        <v>40596</v>
      </c>
      <c r="L215" s="55" t="str">
        <f t="shared" si="2"/>
        <v>GREEN HOSPITAL SUPPLY,INC.</v>
      </c>
      <c r="M215" s="55" t="s">
        <v>908</v>
      </c>
      <c r="N215" s="55" t="s">
        <v>909</v>
      </c>
      <c r="O215" s="56"/>
      <c r="P215" s="68">
        <v>3100000</v>
      </c>
      <c r="Q215" s="82"/>
      <c r="R215" s="83"/>
    </row>
    <row r="216" spans="2:18">
      <c r="B216" s="72">
        <v>209</v>
      </c>
      <c r="C216" s="58" t="s">
        <v>510</v>
      </c>
      <c r="D216" s="58" t="s">
        <v>512</v>
      </c>
      <c r="E216" s="58" t="s">
        <v>1075</v>
      </c>
      <c r="F216" s="58" t="s">
        <v>563</v>
      </c>
      <c r="G216" s="58" t="s">
        <v>671</v>
      </c>
      <c r="H216" s="58" t="s">
        <v>562</v>
      </c>
      <c r="I216" s="59">
        <v>39799</v>
      </c>
      <c r="J216" s="59">
        <v>39806</v>
      </c>
      <c r="K216" s="59">
        <v>39806</v>
      </c>
      <c r="L216" s="58" t="str">
        <f t="shared" si="2"/>
        <v>nishinkikaico.,Ltd.</v>
      </c>
      <c r="M216" s="58" t="s">
        <v>910</v>
      </c>
      <c r="N216" s="58" t="s">
        <v>911</v>
      </c>
      <c r="O216" s="59" t="s">
        <v>239</v>
      </c>
      <c r="P216" s="69">
        <v>3139500</v>
      </c>
      <c r="Q216" s="81"/>
      <c r="R216" s="83"/>
    </row>
    <row r="217" spans="2:18">
      <c r="B217" s="80">
        <v>210</v>
      </c>
      <c r="C217" s="55" t="s">
        <v>511</v>
      </c>
      <c r="D217" s="55" t="s">
        <v>512</v>
      </c>
      <c r="E217" s="55" t="s">
        <v>1074</v>
      </c>
      <c r="F217" s="55" t="s">
        <v>563</v>
      </c>
      <c r="G217" s="55" t="s">
        <v>639</v>
      </c>
      <c r="H217" s="55" t="s">
        <v>554</v>
      </c>
      <c r="I217" s="56">
        <v>43497</v>
      </c>
      <c r="J217" s="56">
        <v>43191</v>
      </c>
      <c r="K217" s="56">
        <v>43191</v>
      </c>
      <c r="L217" s="55" t="str">
        <f t="shared" si="2"/>
        <v>Mikkusu K.K. Muto Group</v>
      </c>
      <c r="M217" s="55" t="s">
        <v>912</v>
      </c>
      <c r="N217" s="55" t="s">
        <v>913</v>
      </c>
      <c r="O217" s="56" t="s">
        <v>240</v>
      </c>
      <c r="P217" s="68">
        <v>18869760</v>
      </c>
      <c r="Q217" s="82"/>
      <c r="R217" s="83"/>
    </row>
    <row r="218" spans="2:18">
      <c r="B218" s="79">
        <v>211</v>
      </c>
      <c r="C218" s="58" t="s">
        <v>511</v>
      </c>
      <c r="D218" s="58" t="s">
        <v>514</v>
      </c>
      <c r="E218" s="58" t="s">
        <v>1074</v>
      </c>
      <c r="F218" s="58" t="s">
        <v>563</v>
      </c>
      <c r="G218" s="58" t="s">
        <v>580</v>
      </c>
      <c r="H218" s="58" t="s">
        <v>540</v>
      </c>
      <c r="I218" s="59">
        <v>43450</v>
      </c>
      <c r="J218" s="59">
        <v>42811</v>
      </c>
      <c r="K218" s="59">
        <v>42811</v>
      </c>
      <c r="L218" s="58" t="str">
        <f t="shared" ref="L218:L236" si="3">HYPERLINK(N218,M218)</f>
        <v>Hospital Purchasing Agent Corporation</v>
      </c>
      <c r="M218" s="58" t="s">
        <v>914</v>
      </c>
      <c r="N218" s="58" t="s">
        <v>915</v>
      </c>
      <c r="O218" s="59" t="s">
        <v>242</v>
      </c>
      <c r="P218" s="69">
        <v>25920000</v>
      </c>
      <c r="Q218" s="81"/>
      <c r="R218" s="83"/>
    </row>
    <row r="219" spans="2:18">
      <c r="B219" s="70">
        <v>212</v>
      </c>
      <c r="C219" s="55" t="s">
        <v>511</v>
      </c>
      <c r="D219" s="55" t="s">
        <v>514</v>
      </c>
      <c r="E219" s="55" t="s">
        <v>1073</v>
      </c>
      <c r="F219" s="55" t="s">
        <v>563</v>
      </c>
      <c r="G219" s="55" t="s">
        <v>580</v>
      </c>
      <c r="H219" s="55" t="s">
        <v>540</v>
      </c>
      <c r="I219" s="56">
        <v>43445</v>
      </c>
      <c r="J219" s="56">
        <v>42461</v>
      </c>
      <c r="K219" s="56">
        <v>42461</v>
      </c>
      <c r="L219" s="55" t="str">
        <f t="shared" si="3"/>
        <v>Hospital Purchasing Agent Corporation</v>
      </c>
      <c r="M219" s="55" t="s">
        <v>914</v>
      </c>
      <c r="N219" s="55" t="s">
        <v>915</v>
      </c>
      <c r="O219" s="56"/>
      <c r="P219" s="68">
        <v>24000000</v>
      </c>
      <c r="Q219" s="82"/>
      <c r="R219" s="83"/>
    </row>
    <row r="220" spans="2:18">
      <c r="B220" s="72">
        <v>213</v>
      </c>
      <c r="C220" s="58" t="s">
        <v>511</v>
      </c>
      <c r="D220" s="58" t="s">
        <v>512</v>
      </c>
      <c r="E220" s="58" t="s">
        <v>1072</v>
      </c>
      <c r="F220" s="58" t="s">
        <v>563</v>
      </c>
      <c r="G220" s="58" t="s">
        <v>614</v>
      </c>
      <c r="H220" s="58" t="s">
        <v>529</v>
      </c>
      <c r="I220" s="59">
        <v>43425</v>
      </c>
      <c r="J220" s="59">
        <v>43343</v>
      </c>
      <c r="K220" s="59">
        <v>43343</v>
      </c>
      <c r="L220" s="58" t="str">
        <f t="shared" si="3"/>
        <v>Ritz Medical Co. ltd.</v>
      </c>
      <c r="M220" s="58" t="s">
        <v>916</v>
      </c>
      <c r="N220" s="58" t="s">
        <v>917</v>
      </c>
      <c r="O220" s="59" t="s">
        <v>244</v>
      </c>
      <c r="P220" s="69">
        <v>3693263</v>
      </c>
      <c r="Q220" s="81"/>
      <c r="R220" s="83"/>
    </row>
    <row r="221" spans="2:18">
      <c r="B221" s="80">
        <v>214</v>
      </c>
      <c r="C221" s="55" t="s">
        <v>511</v>
      </c>
      <c r="D221" s="55" t="s">
        <v>512</v>
      </c>
      <c r="E221" s="55" t="s">
        <v>1072</v>
      </c>
      <c r="F221" s="55" t="s">
        <v>563</v>
      </c>
      <c r="G221" s="55" t="s">
        <v>614</v>
      </c>
      <c r="H221" s="55" t="s">
        <v>529</v>
      </c>
      <c r="I221" s="56">
        <v>43425</v>
      </c>
      <c r="J221" s="56">
        <v>43343</v>
      </c>
      <c r="K221" s="56">
        <v>43343</v>
      </c>
      <c r="L221" s="55" t="str">
        <f t="shared" si="3"/>
        <v>MEDICEO CORPORATION</v>
      </c>
      <c r="M221" s="55" t="s">
        <v>727</v>
      </c>
      <c r="N221" s="55" t="s">
        <v>728</v>
      </c>
      <c r="O221" s="56" t="s">
        <v>245</v>
      </c>
      <c r="P221" s="68">
        <v>22328399</v>
      </c>
      <c r="Q221" s="82"/>
      <c r="R221" s="83"/>
    </row>
    <row r="222" spans="2:18">
      <c r="B222" s="79">
        <v>215</v>
      </c>
      <c r="C222" s="58" t="s">
        <v>511</v>
      </c>
      <c r="D222" s="58" t="s">
        <v>512</v>
      </c>
      <c r="E222" s="58" t="s">
        <v>1072</v>
      </c>
      <c r="F222" s="58" t="s">
        <v>563</v>
      </c>
      <c r="G222" s="58" t="s">
        <v>614</v>
      </c>
      <c r="H222" s="58" t="s">
        <v>529</v>
      </c>
      <c r="I222" s="59">
        <v>43425</v>
      </c>
      <c r="J222" s="59">
        <v>43343</v>
      </c>
      <c r="K222" s="59">
        <v>43343</v>
      </c>
      <c r="L222" s="58" t="str">
        <f t="shared" si="3"/>
        <v>Miyano Medical Instruments Co.,Ltd.</v>
      </c>
      <c r="M222" s="58" t="s">
        <v>763</v>
      </c>
      <c r="N222" s="58" t="s">
        <v>764</v>
      </c>
      <c r="O222" s="59" t="s">
        <v>62</v>
      </c>
      <c r="P222" s="69">
        <v>23426719</v>
      </c>
      <c r="Q222" s="81"/>
      <c r="R222" s="83"/>
    </row>
    <row r="223" spans="2:18">
      <c r="B223" s="70">
        <v>216</v>
      </c>
      <c r="C223" s="55" t="s">
        <v>511</v>
      </c>
      <c r="D223" s="55" t="s">
        <v>512</v>
      </c>
      <c r="E223" s="55" t="s">
        <v>1072</v>
      </c>
      <c r="F223" s="55" t="s">
        <v>563</v>
      </c>
      <c r="G223" s="55" t="s">
        <v>614</v>
      </c>
      <c r="H223" s="55" t="s">
        <v>529</v>
      </c>
      <c r="I223" s="56">
        <v>43425</v>
      </c>
      <c r="J223" s="56">
        <v>43343</v>
      </c>
      <c r="K223" s="56">
        <v>43343</v>
      </c>
      <c r="L223" s="55" t="str">
        <f t="shared" si="3"/>
        <v xml:space="preserve">Hakuzo Medical Corporation </v>
      </c>
      <c r="M223" s="55" t="s">
        <v>918</v>
      </c>
      <c r="N223" s="55" t="s">
        <v>919</v>
      </c>
      <c r="O223" s="56" t="s">
        <v>247</v>
      </c>
      <c r="P223" s="68">
        <v>2612777</v>
      </c>
      <c r="Q223" s="82"/>
      <c r="R223" s="83"/>
    </row>
    <row r="224" spans="2:18">
      <c r="B224" s="72">
        <v>217</v>
      </c>
      <c r="C224" s="58" t="s">
        <v>511</v>
      </c>
      <c r="D224" s="58" t="s">
        <v>512</v>
      </c>
      <c r="E224" s="58" t="s">
        <v>1072</v>
      </c>
      <c r="F224" s="58" t="s">
        <v>563</v>
      </c>
      <c r="G224" s="58" t="s">
        <v>614</v>
      </c>
      <c r="H224" s="58" t="s">
        <v>529</v>
      </c>
      <c r="I224" s="59">
        <v>43425</v>
      </c>
      <c r="J224" s="59">
        <v>43343</v>
      </c>
      <c r="K224" s="59">
        <v>43343</v>
      </c>
      <c r="L224" s="58" t="str">
        <f t="shared" si="3"/>
        <v xml:space="preserve">TOWA SANGYO Co., Ltd. </v>
      </c>
      <c r="M224" s="58" t="s">
        <v>920</v>
      </c>
      <c r="N224" s="58" t="s">
        <v>921</v>
      </c>
      <c r="O224" s="59" t="s">
        <v>248</v>
      </c>
      <c r="P224" s="69">
        <v>21858</v>
      </c>
      <c r="Q224" s="81"/>
      <c r="R224" s="83"/>
    </row>
    <row r="225" spans="2:39">
      <c r="B225" s="80">
        <v>218</v>
      </c>
      <c r="C225" s="55" t="s">
        <v>511</v>
      </c>
      <c r="D225" s="55" t="s">
        <v>512</v>
      </c>
      <c r="E225" s="55" t="s">
        <v>1072</v>
      </c>
      <c r="F225" s="55" t="s">
        <v>563</v>
      </c>
      <c r="G225" s="55" t="s">
        <v>614</v>
      </c>
      <c r="H225" s="55" t="s">
        <v>529</v>
      </c>
      <c r="I225" s="56">
        <v>43425</v>
      </c>
      <c r="J225" s="56">
        <v>43343</v>
      </c>
      <c r="K225" s="56">
        <v>43343</v>
      </c>
      <c r="L225" s="55" t="str">
        <f t="shared" si="3"/>
        <v>Toho Pharmaceutical Co. Ltd.</v>
      </c>
      <c r="M225" s="55" t="s">
        <v>922</v>
      </c>
      <c r="N225" s="55" t="s">
        <v>923</v>
      </c>
      <c r="O225" s="56" t="s">
        <v>249</v>
      </c>
      <c r="P225" s="68">
        <v>1350864</v>
      </c>
      <c r="Q225" s="82"/>
      <c r="R225" s="83"/>
    </row>
    <row r="226" spans="2:39">
      <c r="B226" s="79">
        <v>219</v>
      </c>
      <c r="C226" s="58" t="s">
        <v>511</v>
      </c>
      <c r="D226" s="58" t="s">
        <v>512</v>
      </c>
      <c r="E226" s="58" t="s">
        <v>1072</v>
      </c>
      <c r="F226" s="58" t="s">
        <v>563</v>
      </c>
      <c r="G226" s="58" t="s">
        <v>614</v>
      </c>
      <c r="H226" s="58" t="s">
        <v>529</v>
      </c>
      <c r="I226" s="59">
        <v>43425</v>
      </c>
      <c r="J226" s="59">
        <v>43343</v>
      </c>
      <c r="K226" s="59">
        <v>43343</v>
      </c>
      <c r="L226" s="58" t="str">
        <f t="shared" si="3"/>
        <v>TS MEDICAL INC.</v>
      </c>
      <c r="M226" s="58" t="s">
        <v>924</v>
      </c>
      <c r="N226" s="58" t="s">
        <v>925</v>
      </c>
      <c r="O226" s="59" t="s">
        <v>250</v>
      </c>
      <c r="P226" s="69">
        <v>1749083</v>
      </c>
      <c r="Q226" s="81"/>
      <c r="R226" s="83"/>
    </row>
    <row r="227" spans="2:39">
      <c r="B227" s="70">
        <v>220</v>
      </c>
      <c r="C227" s="55" t="s">
        <v>511</v>
      </c>
      <c r="D227" s="55" t="s">
        <v>512</v>
      </c>
      <c r="E227" s="55" t="s">
        <v>1072</v>
      </c>
      <c r="F227" s="55" t="s">
        <v>563</v>
      </c>
      <c r="G227" s="55" t="s">
        <v>614</v>
      </c>
      <c r="H227" s="55" t="s">
        <v>529</v>
      </c>
      <c r="I227" s="56">
        <v>43425</v>
      </c>
      <c r="J227" s="56">
        <v>43343</v>
      </c>
      <c r="K227" s="56">
        <v>43343</v>
      </c>
      <c r="L227" s="55" t="str">
        <f t="shared" si="3"/>
        <v>Tsuda Iryokikiten Y.K.</v>
      </c>
      <c r="M227" s="55" t="s">
        <v>926</v>
      </c>
      <c r="N227" s="55" t="s">
        <v>742</v>
      </c>
      <c r="O227" s="56" t="s">
        <v>251</v>
      </c>
      <c r="P227" s="68">
        <v>9766715</v>
      </c>
      <c r="Q227" s="82"/>
      <c r="R227" s="83"/>
    </row>
    <row r="228" spans="2:39">
      <c r="B228" s="72">
        <v>221</v>
      </c>
      <c r="C228" s="58" t="s">
        <v>511</v>
      </c>
      <c r="D228" s="58" t="s">
        <v>512</v>
      </c>
      <c r="E228" s="58" t="s">
        <v>1072</v>
      </c>
      <c r="F228" s="58" t="s">
        <v>563</v>
      </c>
      <c r="G228" s="58" t="s">
        <v>614</v>
      </c>
      <c r="H228" s="58" t="s">
        <v>529</v>
      </c>
      <c r="I228" s="59">
        <v>43425</v>
      </c>
      <c r="J228" s="59">
        <v>43343</v>
      </c>
      <c r="K228" s="59">
        <v>43343</v>
      </c>
      <c r="L228" s="58" t="str">
        <f t="shared" si="3"/>
        <v>Takeuchi Chemical Co. Ltd.</v>
      </c>
      <c r="M228" s="58" t="s">
        <v>927</v>
      </c>
      <c r="N228" s="58" t="s">
        <v>928</v>
      </c>
      <c r="O228" s="59" t="s">
        <v>252</v>
      </c>
      <c r="P228" s="69">
        <v>8395433</v>
      </c>
      <c r="Q228" s="81"/>
      <c r="R228" s="83"/>
    </row>
    <row r="229" spans="2:39">
      <c r="B229" s="80">
        <v>222</v>
      </c>
      <c r="C229" s="55" t="s">
        <v>511</v>
      </c>
      <c r="D229" s="55" t="s">
        <v>512</v>
      </c>
      <c r="E229" s="55" t="s">
        <v>1072</v>
      </c>
      <c r="F229" s="55" t="s">
        <v>563</v>
      </c>
      <c r="G229" s="55" t="s">
        <v>614</v>
      </c>
      <c r="H229" s="55" t="s">
        <v>529</v>
      </c>
      <c r="I229" s="56">
        <v>43425</v>
      </c>
      <c r="J229" s="56">
        <v>43343</v>
      </c>
      <c r="K229" s="56">
        <v>43343</v>
      </c>
      <c r="L229" s="55" t="str">
        <f t="shared" si="3"/>
        <v>Oguro K.K. (Daikoku Medical Co. Ltd)</v>
      </c>
      <c r="M229" s="55" t="s">
        <v>792</v>
      </c>
      <c r="N229" s="55" t="s">
        <v>793</v>
      </c>
      <c r="O229" s="56" t="s">
        <v>253</v>
      </c>
      <c r="P229" s="68">
        <v>821118573</v>
      </c>
      <c r="Q229" s="82"/>
      <c r="R229" s="83"/>
    </row>
    <row r="230" spans="2:39">
      <c r="B230" s="79">
        <v>223</v>
      </c>
      <c r="C230" s="58" t="s">
        <v>511</v>
      </c>
      <c r="D230" s="58" t="s">
        <v>512</v>
      </c>
      <c r="E230" s="58" t="s">
        <v>1072</v>
      </c>
      <c r="F230" s="58" t="s">
        <v>563</v>
      </c>
      <c r="G230" s="58" t="s">
        <v>614</v>
      </c>
      <c r="H230" s="58" t="s">
        <v>529</v>
      </c>
      <c r="I230" s="59">
        <v>43425</v>
      </c>
      <c r="J230" s="59">
        <v>43343</v>
      </c>
      <c r="K230" s="59">
        <v>43343</v>
      </c>
      <c r="L230" s="58" t="str">
        <f t="shared" si="3"/>
        <v>Seiko Medical K.K.</v>
      </c>
      <c r="M230" s="58" t="s">
        <v>833</v>
      </c>
      <c r="N230" s="58" t="s">
        <v>834</v>
      </c>
      <c r="O230" s="59" t="s">
        <v>187</v>
      </c>
      <c r="P230" s="69">
        <v>188942174</v>
      </c>
      <c r="Q230" s="81"/>
      <c r="R230" s="83"/>
    </row>
    <row r="231" spans="2:39">
      <c r="B231" s="70">
        <v>224</v>
      </c>
      <c r="C231" s="55" t="s">
        <v>511</v>
      </c>
      <c r="D231" s="55" t="s">
        <v>512</v>
      </c>
      <c r="E231" s="55" t="s">
        <v>1072</v>
      </c>
      <c r="F231" s="55" t="s">
        <v>563</v>
      </c>
      <c r="G231" s="55" t="s">
        <v>614</v>
      </c>
      <c r="H231" s="55" t="s">
        <v>529</v>
      </c>
      <c r="I231" s="56">
        <v>43425</v>
      </c>
      <c r="J231" s="56">
        <v>43343</v>
      </c>
      <c r="K231" s="56">
        <v>43343</v>
      </c>
      <c r="L231" s="55" t="str">
        <f t="shared" si="3"/>
        <v>Komutech</v>
      </c>
      <c r="M231" s="55" t="s">
        <v>929</v>
      </c>
      <c r="N231" s="55" t="s">
        <v>930</v>
      </c>
      <c r="O231" s="56" t="s">
        <v>254</v>
      </c>
      <c r="P231" s="68">
        <v>432</v>
      </c>
      <c r="Q231" s="82"/>
      <c r="R231" s="83"/>
    </row>
    <row r="232" spans="2:39">
      <c r="B232" s="72">
        <v>225</v>
      </c>
      <c r="C232" s="58" t="s">
        <v>511</v>
      </c>
      <c r="D232" s="58" t="s">
        <v>512</v>
      </c>
      <c r="E232" s="58" t="s">
        <v>1072</v>
      </c>
      <c r="F232" s="58" t="s">
        <v>563</v>
      </c>
      <c r="G232" s="58" t="s">
        <v>614</v>
      </c>
      <c r="H232" s="58" t="s">
        <v>529</v>
      </c>
      <c r="I232" s="59">
        <v>43425</v>
      </c>
      <c r="J232" s="59">
        <v>43343</v>
      </c>
      <c r="K232" s="59">
        <v>43343</v>
      </c>
      <c r="L232" s="58" t="str">
        <f t="shared" si="3"/>
        <v>MID Inc.</v>
      </c>
      <c r="M232" s="58" t="s">
        <v>931</v>
      </c>
      <c r="N232" s="58" t="s">
        <v>932</v>
      </c>
      <c r="O232" s="59" t="s">
        <v>255</v>
      </c>
      <c r="P232" s="69">
        <v>87469717</v>
      </c>
      <c r="Q232" s="81"/>
      <c r="R232" s="83"/>
    </row>
    <row r="233" spans="2:39">
      <c r="B233" s="80">
        <v>226</v>
      </c>
      <c r="C233" s="55" t="s">
        <v>511</v>
      </c>
      <c r="D233" s="55" t="s">
        <v>512</v>
      </c>
      <c r="E233" s="55" t="s">
        <v>1072</v>
      </c>
      <c r="F233" s="55" t="s">
        <v>563</v>
      </c>
      <c r="G233" s="55" t="s">
        <v>614</v>
      </c>
      <c r="H233" s="55" t="s">
        <v>529</v>
      </c>
      <c r="I233" s="56">
        <v>43425</v>
      </c>
      <c r="J233" s="56">
        <v>43343</v>
      </c>
      <c r="K233" s="56">
        <v>43343</v>
      </c>
      <c r="L233" s="55" t="str">
        <f t="shared" si="3"/>
        <v>Alfresa Corporation</v>
      </c>
      <c r="M233" s="55" t="s">
        <v>933</v>
      </c>
      <c r="N233" s="55" t="s">
        <v>934</v>
      </c>
      <c r="O233" s="56" t="s">
        <v>257</v>
      </c>
      <c r="P233" s="68">
        <v>661450</v>
      </c>
      <c r="Q233" s="82"/>
      <c r="R233" s="83"/>
    </row>
    <row r="234" spans="2:39">
      <c r="B234" s="79">
        <v>227</v>
      </c>
      <c r="C234" s="58" t="s">
        <v>511</v>
      </c>
      <c r="D234" s="58" t="s">
        <v>512</v>
      </c>
      <c r="E234" s="58" t="s">
        <v>1072</v>
      </c>
      <c r="F234" s="58" t="s">
        <v>563</v>
      </c>
      <c r="G234" s="58" t="s">
        <v>614</v>
      </c>
      <c r="H234" s="58" t="s">
        <v>529</v>
      </c>
      <c r="I234" s="59">
        <v>43425</v>
      </c>
      <c r="J234" s="59">
        <v>43343</v>
      </c>
      <c r="K234" s="59">
        <v>43343</v>
      </c>
      <c r="L234" s="58" t="str">
        <f t="shared" si="3"/>
        <v>Apolloeizai Co., Ltd.</v>
      </c>
      <c r="M234" s="58" t="s">
        <v>935</v>
      </c>
      <c r="N234" s="58" t="s">
        <v>936</v>
      </c>
      <c r="O234" s="59" t="s">
        <v>259</v>
      </c>
      <c r="P234" s="69">
        <v>638445</v>
      </c>
      <c r="Q234" s="81"/>
      <c r="R234" s="83"/>
    </row>
    <row r="235" spans="2:39" s="130" customFormat="1">
      <c r="B235" s="131">
        <v>228</v>
      </c>
      <c r="C235" s="132" t="s">
        <v>511</v>
      </c>
      <c r="D235" s="132" t="s">
        <v>512</v>
      </c>
      <c r="E235" s="132" t="s">
        <v>1079</v>
      </c>
      <c r="F235" s="132" t="s">
        <v>563</v>
      </c>
      <c r="G235" s="132" t="s">
        <v>672</v>
      </c>
      <c r="H235" s="132" t="s">
        <v>532</v>
      </c>
      <c r="I235" s="133">
        <v>43420</v>
      </c>
      <c r="J235" s="133">
        <v>43461</v>
      </c>
      <c r="K235" s="133">
        <v>43461</v>
      </c>
      <c r="L235" s="132" t="str">
        <f t="shared" si="3"/>
        <v>GSI</v>
      </c>
      <c r="M235" s="132" t="s">
        <v>937</v>
      </c>
      <c r="N235" s="132" t="s">
        <v>938</v>
      </c>
      <c r="O235" s="133" t="s">
        <v>261</v>
      </c>
      <c r="P235" s="134">
        <v>4374000</v>
      </c>
      <c r="Q235" s="153"/>
      <c r="R235" s="154"/>
    </row>
    <row r="236" spans="2:39" s="149" customFormat="1">
      <c r="B236" s="144">
        <v>229</v>
      </c>
      <c r="C236" s="145" t="s">
        <v>511</v>
      </c>
      <c r="D236" s="145" t="s">
        <v>512</v>
      </c>
      <c r="E236" s="145" t="s">
        <v>1977</v>
      </c>
      <c r="F236" s="145" t="s">
        <v>563</v>
      </c>
      <c r="G236" s="145" t="s">
        <v>607</v>
      </c>
      <c r="H236" s="145" t="s">
        <v>544</v>
      </c>
      <c r="I236" s="146">
        <v>43409</v>
      </c>
      <c r="J236" s="146">
        <v>43460</v>
      </c>
      <c r="K236" s="146">
        <v>43461</v>
      </c>
      <c r="L236" s="145" t="str">
        <f t="shared" si="3"/>
        <v>MC Healthcare,Inc</v>
      </c>
      <c r="M236" s="58" t="s">
        <v>939</v>
      </c>
      <c r="N236" s="58" t="s">
        <v>940</v>
      </c>
      <c r="O236" s="146" t="s">
        <v>262</v>
      </c>
      <c r="P236" s="150">
        <v>3433606196</v>
      </c>
      <c r="Q236" s="155"/>
      <c r="R236" s="156"/>
      <c r="S236" s="4"/>
      <c r="T236" s="4"/>
      <c r="U236" s="4"/>
      <c r="V236" s="4"/>
      <c r="W236" s="4"/>
      <c r="X236" s="4"/>
      <c r="Y236" s="4"/>
      <c r="Z236" s="4"/>
      <c r="AA236" s="4"/>
      <c r="AB236" s="4"/>
      <c r="AC236" s="4"/>
      <c r="AD236" s="4"/>
      <c r="AE236" s="4"/>
      <c r="AF236" s="4"/>
      <c r="AG236" s="4"/>
      <c r="AH236" s="4"/>
      <c r="AI236" s="4"/>
      <c r="AJ236" s="4"/>
      <c r="AK236" s="4"/>
      <c r="AL236" s="4"/>
      <c r="AM236" s="4"/>
    </row>
    <row r="237" spans="2:39">
      <c r="B237" s="80"/>
      <c r="C237" s="55"/>
      <c r="D237" s="55"/>
      <c r="E237" s="55"/>
      <c r="F237" s="55"/>
      <c r="G237" s="55"/>
      <c r="H237" s="55"/>
      <c r="I237" s="56"/>
      <c r="J237" s="56"/>
      <c r="K237" s="56"/>
      <c r="L237" s="55"/>
      <c r="M237" s="55"/>
      <c r="N237" s="55"/>
      <c r="O237" s="56"/>
      <c r="P237" s="68"/>
      <c r="Q237" s="82"/>
      <c r="R237" s="83"/>
    </row>
    <row r="238" spans="2:39">
      <c r="B238" s="79"/>
      <c r="C238" s="58"/>
      <c r="D238" s="58"/>
      <c r="E238" s="58"/>
      <c r="F238" s="58"/>
      <c r="G238" s="58"/>
      <c r="H238" s="58"/>
      <c r="I238" s="59"/>
      <c r="J238" s="59"/>
      <c r="K238" s="59"/>
      <c r="L238" s="58"/>
      <c r="M238" s="58"/>
      <c r="N238" s="58"/>
      <c r="O238" s="59"/>
      <c r="P238" s="69"/>
      <c r="Q238" s="81"/>
      <c r="R238" s="83"/>
    </row>
    <row r="239" spans="2:39">
      <c r="B239" s="70"/>
      <c r="C239" s="55"/>
      <c r="D239" s="55"/>
      <c r="E239" s="55"/>
      <c r="F239" s="55"/>
      <c r="G239" s="55"/>
      <c r="H239" s="55"/>
      <c r="I239" s="56"/>
      <c r="J239" s="56"/>
      <c r="K239" s="56"/>
      <c r="L239" s="55"/>
      <c r="M239" s="55"/>
      <c r="N239" s="55"/>
      <c r="O239" s="56"/>
      <c r="P239" s="68"/>
      <c r="Q239" s="82"/>
      <c r="R239" s="83"/>
    </row>
    <row r="240" spans="2:39">
      <c r="B240" s="72"/>
      <c r="C240" s="58"/>
      <c r="D240" s="58"/>
      <c r="E240" s="58"/>
      <c r="F240" s="58"/>
      <c r="G240" s="58"/>
      <c r="H240" s="58"/>
      <c r="I240" s="59"/>
      <c r="J240" s="59"/>
      <c r="K240" s="59"/>
      <c r="L240" s="58"/>
      <c r="M240" s="58"/>
      <c r="N240" s="58"/>
      <c r="O240" s="59"/>
      <c r="P240" s="69"/>
      <c r="Q240" s="81"/>
      <c r="R240" s="83"/>
    </row>
    <row r="241" spans="2:18">
      <c r="B241" s="80"/>
      <c r="C241" s="55"/>
      <c r="D241" s="55"/>
      <c r="E241" s="55"/>
      <c r="F241" s="55"/>
      <c r="G241" s="55"/>
      <c r="H241" s="55"/>
      <c r="I241" s="56"/>
      <c r="J241" s="56"/>
      <c r="K241" s="56"/>
      <c r="L241" s="55"/>
      <c r="M241" s="55"/>
      <c r="N241" s="55"/>
      <c r="O241" s="56"/>
      <c r="P241" s="68"/>
      <c r="Q241" s="82"/>
      <c r="R241" s="83"/>
    </row>
    <row r="242" spans="2:18">
      <c r="B242" s="79"/>
      <c r="C242" s="58"/>
      <c r="D242" s="58"/>
      <c r="E242" s="58"/>
      <c r="F242" s="58"/>
      <c r="G242" s="58"/>
      <c r="H242" s="58"/>
      <c r="I242" s="59"/>
      <c r="J242" s="59"/>
      <c r="K242" s="59"/>
      <c r="L242" s="58"/>
      <c r="M242" s="58"/>
      <c r="N242" s="58"/>
      <c r="O242" s="59"/>
      <c r="P242" s="69"/>
      <c r="Q242" s="81"/>
      <c r="R242" s="83"/>
    </row>
  </sheetData>
  <mergeCells count="2">
    <mergeCell ref="B2:D2"/>
    <mergeCell ref="E2:S2"/>
  </mergeCells>
  <phoneticPr fontId="2"/>
  <hyperlinks>
    <hyperlink ref="E81" r:id="rId1" xr:uid="{40425D68-213C-8E4A-BC96-F1078AA38225}"/>
    <hyperlink ref="E113" r:id="rId2" display="Picture Archiving and Communication System 1 set" xr:uid="{164C128F-8826-E047-A081-44F54D362F21}"/>
    <hyperlink ref="E182" r:id="rId3" display="CONTRACT OF DEMONSTRATION ABOUT TELEMEDICINE IN THE HOME UTILIZING HIGH DEFINITION IMAGING DATA 1 SET" xr:uid="{A0FCDC21-B6B7-8B4E-8DB4-8BCDD45A34DD}"/>
    <hyperlink ref="E181" r:id="rId4" xr:uid="{EBDD2B17-9953-734D-8036-F2EDB5BD4B7A}"/>
  </hyperlinks>
  <printOptions horizontalCentered="1"/>
  <pageMargins left="0.25" right="0.25" top="0.75" bottom="0.52" header="0.3" footer="0.3"/>
  <pageSetup paperSize="8" scale="58" fitToHeight="0" orientation="landscape"/>
  <headerFooter alignWithMargins="0">
    <oddHeader>&amp;L&amp;D&amp;C入札情報速報サービス（NJSS）調査結果</oddHeader>
    <oddFooter>&amp;CCOPYRIGHT 2009 ULURU CO., LTD.&amp;R【&amp;A】　&amp;P/&amp;N</oddFooter>
  </headerFooter>
  <legacy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85"/>
  <sheetViews>
    <sheetView view="pageBreakPreview" topLeftCell="A2" zoomScale="70" zoomScaleNormal="100" zoomScaleSheetLayoutView="70" zoomScalePageLayoutView="40" workbookViewId="0">
      <selection activeCell="B2" sqref="B2:C2"/>
    </sheetView>
  </sheetViews>
  <sheetFormatPr baseColWidth="10" defaultColWidth="13" defaultRowHeight="16"/>
  <cols>
    <col min="1" max="1" width="1.83203125" style="5" customWidth="1"/>
    <col min="2" max="2" width="5.6640625" style="5" customWidth="1"/>
    <col min="3" max="3" width="54.33203125" style="5" customWidth="1"/>
    <col min="4" max="5" width="54.33203125" style="5" hidden="1" customWidth="1"/>
    <col min="6" max="6" width="14" style="5" customWidth="1"/>
    <col min="7" max="7" width="1.83203125" style="5" customWidth="1"/>
    <col min="8" max="8" width="5.6640625" style="5" customWidth="1"/>
    <col min="9" max="9" width="54.33203125" style="5" customWidth="1"/>
    <col min="10" max="10" width="18" style="29" customWidth="1"/>
    <col min="11" max="11" width="1.83203125" style="5" customWidth="1"/>
    <col min="12" max="12" width="5.6640625" style="5" customWidth="1"/>
    <col min="13" max="13" width="54.33203125" style="5" customWidth="1"/>
    <col min="14" max="14" width="18" style="29" customWidth="1"/>
    <col min="15" max="15" width="1.83203125" style="5" customWidth="1"/>
    <col min="16" max="16" width="5.6640625" style="5" customWidth="1"/>
    <col min="17" max="17" width="54.33203125" style="5" customWidth="1"/>
    <col min="18" max="18" width="18" style="29" customWidth="1"/>
    <col min="19" max="19" width="1.83203125" style="5" customWidth="1"/>
    <col min="20" max="20" width="27.6640625" style="5" bestFit="1" customWidth="1"/>
    <col min="21" max="21" width="37.5" style="5" bestFit="1" customWidth="1"/>
    <col min="22" max="22" width="15.1640625" style="26" bestFit="1" customWidth="1"/>
    <col min="23" max="23" width="9.83203125" style="26" bestFit="1" customWidth="1"/>
    <col min="24" max="16384" width="13" style="5"/>
  </cols>
  <sheetData>
    <row r="1" spans="1:30" ht="11.25" customHeight="1" thickBot="1">
      <c r="A1" s="1"/>
      <c r="B1" s="2"/>
      <c r="C1" s="2"/>
      <c r="D1" s="2"/>
      <c r="E1" s="2"/>
      <c r="F1" s="2"/>
      <c r="G1" s="2"/>
      <c r="H1" s="2"/>
      <c r="I1" s="2"/>
      <c r="J1" s="25"/>
      <c r="K1" s="2"/>
      <c r="L1" s="2"/>
      <c r="M1" s="2"/>
      <c r="N1" s="25"/>
      <c r="O1" s="2"/>
      <c r="P1" s="2"/>
      <c r="Q1" s="2"/>
      <c r="R1" s="25"/>
      <c r="S1" s="3"/>
    </row>
    <row r="2" spans="1:30" s="8" customFormat="1" ht="57.75" customHeight="1" thickTop="1" thickBot="1">
      <c r="A2" s="6"/>
      <c r="B2" s="241" t="s">
        <v>494</v>
      </c>
      <c r="C2" s="233"/>
      <c r="D2" s="116"/>
      <c r="E2" s="116"/>
      <c r="F2" s="242" t="s">
        <v>495</v>
      </c>
      <c r="G2" s="243"/>
      <c r="H2" s="243"/>
      <c r="I2" s="243"/>
      <c r="J2" s="243"/>
      <c r="K2" s="243"/>
      <c r="L2" s="243"/>
      <c r="M2" s="243"/>
      <c r="N2" s="243"/>
      <c r="O2" s="243"/>
      <c r="P2" s="243"/>
      <c r="Q2" s="243"/>
      <c r="R2" s="244"/>
      <c r="S2" s="27"/>
      <c r="T2" s="28"/>
      <c r="U2" s="28"/>
      <c r="V2" s="28"/>
      <c r="W2" s="28"/>
      <c r="X2" s="28"/>
      <c r="Y2" s="28"/>
      <c r="Z2" s="28"/>
      <c r="AA2" s="28"/>
      <c r="AB2" s="28"/>
      <c r="AC2" s="28"/>
      <c r="AD2" s="28"/>
    </row>
    <row r="3" spans="1:30" ht="6" customHeight="1" thickTop="1" thickBot="1">
      <c r="A3" s="9"/>
      <c r="B3" s="4"/>
      <c r="C3" s="4"/>
      <c r="D3" s="4"/>
      <c r="E3" s="4"/>
      <c r="F3" s="4"/>
      <c r="G3" s="4"/>
      <c r="H3" s="4"/>
      <c r="I3" s="4"/>
      <c r="J3" s="20"/>
      <c r="K3" s="4"/>
      <c r="L3" s="4"/>
      <c r="M3" s="4"/>
      <c r="N3" s="20"/>
      <c r="O3" s="4"/>
      <c r="P3" s="4"/>
      <c r="Q3" s="4"/>
      <c r="R3" s="20"/>
      <c r="S3" s="10"/>
    </row>
    <row r="4" spans="1:30" ht="33.75" customHeight="1" thickTop="1" thickBot="1">
      <c r="A4" s="9"/>
      <c r="B4" s="117" t="s">
        <v>451</v>
      </c>
      <c r="C4" s="118" t="s">
        <v>496</v>
      </c>
      <c r="D4" s="118"/>
      <c r="E4" s="118"/>
      <c r="F4" s="119" t="s">
        <v>497</v>
      </c>
      <c r="G4" s="4"/>
      <c r="H4" s="120" t="s">
        <v>451</v>
      </c>
      <c r="I4" s="121" t="s">
        <v>498</v>
      </c>
      <c r="J4" s="122" t="s">
        <v>497</v>
      </c>
      <c r="K4" s="4"/>
      <c r="L4" s="120" t="s">
        <v>451</v>
      </c>
      <c r="M4" s="121" t="s">
        <v>498</v>
      </c>
      <c r="N4" s="122" t="s">
        <v>497</v>
      </c>
      <c r="O4" s="4"/>
      <c r="P4" s="120" t="s">
        <v>451</v>
      </c>
      <c r="Q4" s="121" t="s">
        <v>498</v>
      </c>
      <c r="R4" s="122" t="s">
        <v>497</v>
      </c>
      <c r="S4" s="10"/>
    </row>
    <row r="5" spans="1:30" ht="15.75" customHeight="1" thickTop="1">
      <c r="A5" s="9"/>
      <c r="B5" s="63">
        <v>1</v>
      </c>
      <c r="C5" s="112" t="str">
        <f>HYPERLINK(E5,D5)</f>
        <v>Fujitsu</v>
      </c>
      <c r="D5" s="112" t="s">
        <v>843</v>
      </c>
      <c r="E5" s="112" t="s">
        <v>844</v>
      </c>
      <c r="F5" s="65">
        <v>348</v>
      </c>
      <c r="G5" s="4"/>
      <c r="H5" s="63">
        <v>81</v>
      </c>
      <c r="I5" s="64" t="s">
        <v>291</v>
      </c>
      <c r="J5" s="65">
        <v>7</v>
      </c>
      <c r="K5" s="4"/>
      <c r="L5" s="63">
        <v>161</v>
      </c>
      <c r="M5" s="64" t="s">
        <v>147</v>
      </c>
      <c r="N5" s="65">
        <v>4</v>
      </c>
      <c r="O5" s="4"/>
      <c r="P5" s="63">
        <v>241</v>
      </c>
      <c r="Q5" s="64" t="s">
        <v>46</v>
      </c>
      <c r="R5" s="65">
        <v>2</v>
      </c>
      <c r="S5" s="10"/>
    </row>
    <row r="6" spans="1:30" ht="15.75" customHeight="1">
      <c r="A6" s="9"/>
      <c r="B6" s="57">
        <v>2</v>
      </c>
      <c r="C6" s="58" t="str">
        <f t="shared" ref="C6:C29" si="0">HYPERLINK(E6,D6)</f>
        <v>NEC</v>
      </c>
      <c r="D6" s="113" t="s">
        <v>941</v>
      </c>
      <c r="E6" s="113" t="s">
        <v>942</v>
      </c>
      <c r="F6" s="62">
        <v>113</v>
      </c>
      <c r="G6" s="4"/>
      <c r="H6" s="57">
        <v>82</v>
      </c>
      <c r="I6" s="58" t="s">
        <v>29</v>
      </c>
      <c r="J6" s="62">
        <v>7</v>
      </c>
      <c r="K6" s="4"/>
      <c r="L6" s="57">
        <v>162</v>
      </c>
      <c r="M6" s="58" t="s">
        <v>339</v>
      </c>
      <c r="N6" s="62">
        <v>4</v>
      </c>
      <c r="O6" s="4"/>
      <c r="P6" s="57">
        <v>242</v>
      </c>
      <c r="Q6" s="58" t="s">
        <v>387</v>
      </c>
      <c r="R6" s="62">
        <v>2</v>
      </c>
      <c r="S6" s="10"/>
    </row>
    <row r="7" spans="1:30" ht="15.75" customHeight="1">
      <c r="A7" s="9"/>
      <c r="B7" s="63">
        <v>3</v>
      </c>
      <c r="C7" s="55" t="str">
        <f t="shared" si="0"/>
        <v>FUJITSU LEASING CO., LTD</v>
      </c>
      <c r="D7" s="114" t="s">
        <v>755</v>
      </c>
      <c r="E7" s="114" t="s">
        <v>756</v>
      </c>
      <c r="F7" s="66">
        <v>82</v>
      </c>
      <c r="G7" s="4"/>
      <c r="H7" s="63">
        <v>83</v>
      </c>
      <c r="I7" s="55" t="s">
        <v>292</v>
      </c>
      <c r="J7" s="66">
        <v>7</v>
      </c>
      <c r="K7" s="4"/>
      <c r="L7" s="63">
        <v>163</v>
      </c>
      <c r="M7" s="55" t="s">
        <v>340</v>
      </c>
      <c r="N7" s="66">
        <v>4</v>
      </c>
      <c r="O7" s="4"/>
      <c r="P7" s="63">
        <v>243</v>
      </c>
      <c r="Q7" s="55" t="s">
        <v>388</v>
      </c>
      <c r="R7" s="66">
        <v>2</v>
      </c>
      <c r="S7" s="10"/>
    </row>
    <row r="8" spans="1:30" ht="15.75" customHeight="1">
      <c r="A8" s="9"/>
      <c r="B8" s="57">
        <v>4</v>
      </c>
      <c r="C8" s="58" t="str">
        <f t="shared" si="0"/>
        <v>FUJITSU FIP CORPORATION</v>
      </c>
      <c r="D8" s="113" t="s">
        <v>943</v>
      </c>
      <c r="E8" s="113" t="s">
        <v>944</v>
      </c>
      <c r="F8" s="62">
        <v>54</v>
      </c>
      <c r="G8" s="4"/>
      <c r="H8" s="57">
        <v>84</v>
      </c>
      <c r="I8" s="58" t="s">
        <v>293</v>
      </c>
      <c r="J8" s="62">
        <v>7</v>
      </c>
      <c r="K8" s="4"/>
      <c r="L8" s="57">
        <v>164</v>
      </c>
      <c r="M8" s="58" t="s">
        <v>341</v>
      </c>
      <c r="N8" s="62">
        <v>4</v>
      </c>
      <c r="O8" s="4"/>
      <c r="P8" s="57">
        <v>244</v>
      </c>
      <c r="Q8" s="58" t="s">
        <v>389</v>
      </c>
      <c r="R8" s="62">
        <v>2</v>
      </c>
      <c r="S8" s="10"/>
    </row>
    <row r="9" spans="1:30" ht="15.75" customHeight="1">
      <c r="A9" s="9"/>
      <c r="B9" s="63">
        <v>5</v>
      </c>
      <c r="C9" s="55" t="str">
        <f t="shared" si="0"/>
        <v>MC Healthcare,Inc</v>
      </c>
      <c r="D9" s="114" t="s">
        <v>939</v>
      </c>
      <c r="E9" s="114" t="s">
        <v>940</v>
      </c>
      <c r="F9" s="66">
        <v>47</v>
      </c>
      <c r="G9" s="4"/>
      <c r="H9" s="63">
        <v>85</v>
      </c>
      <c r="I9" s="55" t="s">
        <v>294</v>
      </c>
      <c r="J9" s="66">
        <v>6</v>
      </c>
      <c r="K9" s="4"/>
      <c r="L9" s="63">
        <v>165</v>
      </c>
      <c r="M9" s="55" t="s">
        <v>342</v>
      </c>
      <c r="N9" s="66">
        <v>4</v>
      </c>
      <c r="O9" s="4"/>
      <c r="P9" s="63">
        <v>245</v>
      </c>
      <c r="Q9" s="55" t="s">
        <v>390</v>
      </c>
      <c r="R9" s="66">
        <v>2</v>
      </c>
      <c r="S9" s="10"/>
    </row>
    <row r="10" spans="1:30" ht="15.75" customHeight="1">
      <c r="A10" s="9"/>
      <c r="B10" s="57">
        <v>6</v>
      </c>
      <c r="C10" s="58" t="str">
        <f t="shared" si="0"/>
        <v>ITI K.K</v>
      </c>
      <c r="D10" s="113" t="s">
        <v>882</v>
      </c>
      <c r="E10" s="113" t="s">
        <v>883</v>
      </c>
      <c r="F10" s="62">
        <v>44</v>
      </c>
      <c r="G10" s="4"/>
      <c r="H10" s="57">
        <v>86</v>
      </c>
      <c r="I10" s="58" t="s">
        <v>32</v>
      </c>
      <c r="J10" s="62">
        <v>6</v>
      </c>
      <c r="K10" s="4"/>
      <c r="L10" s="57">
        <v>166</v>
      </c>
      <c r="M10" s="58" t="s">
        <v>343</v>
      </c>
      <c r="N10" s="62">
        <v>4</v>
      </c>
      <c r="O10" s="4"/>
      <c r="P10" s="57">
        <v>246</v>
      </c>
      <c r="Q10" s="58" t="s">
        <v>43</v>
      </c>
      <c r="R10" s="62">
        <v>2</v>
      </c>
      <c r="S10" s="10"/>
    </row>
    <row r="11" spans="1:30" ht="15.75" customHeight="1">
      <c r="A11" s="9"/>
      <c r="B11" s="63">
        <v>7</v>
      </c>
      <c r="C11" s="55" t="str">
        <f t="shared" si="0"/>
        <v>Konishi Medical Instruments Co., Ltd. </v>
      </c>
      <c r="D11" s="114" t="s">
        <v>701</v>
      </c>
      <c r="E11" s="114" t="s">
        <v>702</v>
      </c>
      <c r="F11" s="66">
        <v>36</v>
      </c>
      <c r="G11" s="4"/>
      <c r="H11" s="63">
        <v>87</v>
      </c>
      <c r="I11" s="55" t="s">
        <v>295</v>
      </c>
      <c r="J11" s="66">
        <v>6</v>
      </c>
      <c r="K11" s="4"/>
      <c r="L11" s="63">
        <v>167</v>
      </c>
      <c r="M11" s="55" t="s">
        <v>344</v>
      </c>
      <c r="N11" s="66">
        <v>4</v>
      </c>
      <c r="O11" s="4"/>
      <c r="P11" s="63">
        <v>247</v>
      </c>
      <c r="Q11" s="55" t="s">
        <v>73</v>
      </c>
      <c r="R11" s="66">
        <v>2</v>
      </c>
      <c r="S11" s="10"/>
    </row>
    <row r="12" spans="1:30" ht="15.75" customHeight="1">
      <c r="A12" s="9"/>
      <c r="B12" s="57">
        <v>8</v>
      </c>
      <c r="C12" s="58" t="str">
        <f t="shared" si="0"/>
        <v>Miyano Medical Instruments Co.,Ltd.</v>
      </c>
      <c r="D12" s="113" t="s">
        <v>763</v>
      </c>
      <c r="E12" s="113" t="s">
        <v>764</v>
      </c>
      <c r="F12" s="62">
        <v>30</v>
      </c>
      <c r="G12" s="4"/>
      <c r="H12" s="57">
        <v>88</v>
      </c>
      <c r="I12" s="58" t="s">
        <v>296</v>
      </c>
      <c r="J12" s="62">
        <v>6</v>
      </c>
      <c r="K12" s="4"/>
      <c r="L12" s="57">
        <v>168</v>
      </c>
      <c r="M12" s="58" t="s">
        <v>218</v>
      </c>
      <c r="N12" s="62">
        <v>3</v>
      </c>
      <c r="O12" s="4"/>
      <c r="P12" s="57">
        <v>248</v>
      </c>
      <c r="Q12" s="58" t="s">
        <v>391</v>
      </c>
      <c r="R12" s="62">
        <v>2</v>
      </c>
      <c r="S12" s="10"/>
    </row>
    <row r="13" spans="1:30" ht="15.75" customHeight="1">
      <c r="A13" s="9"/>
      <c r="B13" s="63">
        <v>9</v>
      </c>
      <c r="C13" s="55" t="str">
        <f t="shared" si="0"/>
        <v>YAMASHITA MEDICAL INSTRUMENTS Co., Ltd.</v>
      </c>
      <c r="D13" s="114" t="s">
        <v>945</v>
      </c>
      <c r="E13" s="114" t="s">
        <v>946</v>
      </c>
      <c r="F13" s="66">
        <v>29</v>
      </c>
      <c r="G13" s="4"/>
      <c r="H13" s="63">
        <v>89</v>
      </c>
      <c r="I13" s="55" t="s">
        <v>85</v>
      </c>
      <c r="J13" s="66">
        <v>6</v>
      </c>
      <c r="K13" s="4"/>
      <c r="L13" s="63">
        <v>169</v>
      </c>
      <c r="M13" s="55" t="s">
        <v>141</v>
      </c>
      <c r="N13" s="66">
        <v>3</v>
      </c>
      <c r="O13" s="4"/>
      <c r="P13" s="63">
        <v>249</v>
      </c>
      <c r="Q13" s="55" t="s">
        <v>392</v>
      </c>
      <c r="R13" s="66">
        <v>2</v>
      </c>
      <c r="S13" s="10"/>
    </row>
    <row r="14" spans="1:30" ht="15.75" customHeight="1">
      <c r="A14" s="9"/>
      <c r="B14" s="57">
        <v>10</v>
      </c>
      <c r="C14" s="58" t="str">
        <f t="shared" si="0"/>
        <v>Kawanishi Holdings, Inc</v>
      </c>
      <c r="D14" s="113" t="s">
        <v>761</v>
      </c>
      <c r="E14" s="113" t="s">
        <v>762</v>
      </c>
      <c r="F14" s="62">
        <v>27</v>
      </c>
      <c r="G14" s="4"/>
      <c r="H14" s="57">
        <v>90</v>
      </c>
      <c r="I14" s="58" t="s">
        <v>65</v>
      </c>
      <c r="J14" s="62">
        <v>6</v>
      </c>
      <c r="K14" s="4"/>
      <c r="L14" s="57">
        <v>170</v>
      </c>
      <c r="M14" s="58" t="s">
        <v>63</v>
      </c>
      <c r="N14" s="62">
        <v>3</v>
      </c>
      <c r="O14" s="4"/>
      <c r="P14" s="57">
        <v>250</v>
      </c>
      <c r="Q14" s="58" t="s">
        <v>393</v>
      </c>
      <c r="R14" s="62">
        <v>2</v>
      </c>
      <c r="S14" s="10"/>
    </row>
    <row r="15" spans="1:30" ht="15.75" customHeight="1">
      <c r="A15" s="9"/>
      <c r="B15" s="63">
        <v>11</v>
      </c>
      <c r="C15" s="55" t="str">
        <f t="shared" si="0"/>
        <v>MM Corporation</v>
      </c>
      <c r="D15" s="114" t="s">
        <v>899</v>
      </c>
      <c r="E15" s="114" t="s">
        <v>900</v>
      </c>
      <c r="F15" s="66">
        <v>27</v>
      </c>
      <c r="G15" s="4"/>
      <c r="H15" s="63">
        <v>91</v>
      </c>
      <c r="I15" s="55" t="s">
        <v>297</v>
      </c>
      <c r="J15" s="66">
        <v>6</v>
      </c>
      <c r="K15" s="4"/>
      <c r="L15" s="63">
        <v>171</v>
      </c>
      <c r="M15" s="55" t="s">
        <v>31</v>
      </c>
      <c r="N15" s="66">
        <v>3</v>
      </c>
      <c r="O15" s="4"/>
      <c r="P15" s="63">
        <v>251</v>
      </c>
      <c r="Q15" s="55" t="s">
        <v>38</v>
      </c>
      <c r="R15" s="66">
        <v>2</v>
      </c>
      <c r="S15" s="10"/>
    </row>
    <row r="16" spans="1:30" ht="15.75" customHeight="1">
      <c r="A16" s="9"/>
      <c r="B16" s="57">
        <v>12</v>
      </c>
      <c r="C16" s="58" t="str">
        <f t="shared" si="0"/>
        <v xml:space="preserve">Mutou Group </v>
      </c>
      <c r="D16" s="113" t="s">
        <v>691</v>
      </c>
      <c r="E16" s="113" t="s">
        <v>692</v>
      </c>
      <c r="F16" s="62">
        <v>27</v>
      </c>
      <c r="G16" s="4"/>
      <c r="H16" s="57">
        <v>92</v>
      </c>
      <c r="I16" s="58" t="s">
        <v>35</v>
      </c>
      <c r="J16" s="62">
        <v>6</v>
      </c>
      <c r="K16" s="4"/>
      <c r="L16" s="57">
        <v>172</v>
      </c>
      <c r="M16" s="58" t="s">
        <v>202</v>
      </c>
      <c r="N16" s="62">
        <v>3</v>
      </c>
      <c r="O16" s="4"/>
      <c r="P16" s="57">
        <v>252</v>
      </c>
      <c r="Q16" s="58" t="s">
        <v>394</v>
      </c>
      <c r="R16" s="62">
        <v>2</v>
      </c>
      <c r="S16" s="10"/>
    </row>
    <row r="17" spans="1:23" ht="15.75" customHeight="1">
      <c r="A17" s="9"/>
      <c r="B17" s="63">
        <v>13</v>
      </c>
      <c r="C17" s="55" t="str">
        <f t="shared" si="0"/>
        <v>FUJIFILM Medical Co., Ltd.</v>
      </c>
      <c r="D17" s="114" t="s">
        <v>829</v>
      </c>
      <c r="E17" s="114" t="s">
        <v>830</v>
      </c>
      <c r="F17" s="66">
        <v>26</v>
      </c>
      <c r="G17" s="4"/>
      <c r="H17" s="63">
        <v>93</v>
      </c>
      <c r="I17" s="55" t="s">
        <v>298</v>
      </c>
      <c r="J17" s="66">
        <v>6</v>
      </c>
      <c r="K17" s="4"/>
      <c r="L17" s="63">
        <v>173</v>
      </c>
      <c r="M17" s="55" t="s">
        <v>243</v>
      </c>
      <c r="N17" s="66">
        <v>3</v>
      </c>
      <c r="O17" s="4"/>
      <c r="P17" s="63">
        <v>253</v>
      </c>
      <c r="Q17" s="55" t="s">
        <v>205</v>
      </c>
      <c r="R17" s="66">
        <v>2</v>
      </c>
      <c r="S17" s="10"/>
      <c r="V17" s="5"/>
      <c r="W17" s="5"/>
    </row>
    <row r="18" spans="1:23" ht="15.75" customHeight="1">
      <c r="A18" s="9"/>
      <c r="B18" s="57">
        <v>14</v>
      </c>
      <c r="C18" s="58" t="str">
        <f t="shared" si="0"/>
        <v>Yagami Seisakusho K.K.</v>
      </c>
      <c r="D18" s="113" t="s">
        <v>695</v>
      </c>
      <c r="E18" s="113" t="s">
        <v>696</v>
      </c>
      <c r="F18" s="62">
        <v>25</v>
      </c>
      <c r="G18" s="4"/>
      <c r="H18" s="57">
        <v>94</v>
      </c>
      <c r="I18" s="58" t="s">
        <v>299</v>
      </c>
      <c r="J18" s="62">
        <v>6</v>
      </c>
      <c r="K18" s="4"/>
      <c r="L18" s="57">
        <v>174</v>
      </c>
      <c r="M18" s="58" t="s">
        <v>169</v>
      </c>
      <c r="N18" s="62">
        <v>3</v>
      </c>
      <c r="O18" s="4"/>
      <c r="P18" s="57">
        <v>254</v>
      </c>
      <c r="Q18" s="58" t="s">
        <v>194</v>
      </c>
      <c r="R18" s="62">
        <v>2</v>
      </c>
      <c r="S18" s="10"/>
      <c r="V18" s="5"/>
      <c r="W18" s="5"/>
    </row>
    <row r="19" spans="1:23" ht="15.75" customHeight="1">
      <c r="A19" s="9"/>
      <c r="B19" s="63">
        <v>15</v>
      </c>
      <c r="C19" s="55" t="str">
        <f t="shared" si="0"/>
        <v>IBM Japan</v>
      </c>
      <c r="D19" s="114" t="s">
        <v>947</v>
      </c>
      <c r="E19" s="114">
        <v>0</v>
      </c>
      <c r="F19" s="66">
        <v>24</v>
      </c>
      <c r="G19" s="4"/>
      <c r="H19" s="63">
        <v>95</v>
      </c>
      <c r="I19" s="55" t="s">
        <v>191</v>
      </c>
      <c r="J19" s="66">
        <v>6</v>
      </c>
      <c r="K19" s="4"/>
      <c r="L19" s="63">
        <v>175</v>
      </c>
      <c r="M19" s="55" t="s">
        <v>42</v>
      </c>
      <c r="N19" s="66">
        <v>3</v>
      </c>
      <c r="O19" s="4"/>
      <c r="P19" s="63">
        <v>255</v>
      </c>
      <c r="Q19" s="55" t="s">
        <v>70</v>
      </c>
      <c r="R19" s="66">
        <v>2</v>
      </c>
      <c r="S19" s="10"/>
      <c r="V19" s="5"/>
      <c r="W19" s="5"/>
    </row>
    <row r="20" spans="1:23" ht="15.75" customHeight="1">
      <c r="A20" s="9"/>
      <c r="B20" s="57">
        <v>16</v>
      </c>
      <c r="C20" s="58" t="str">
        <f t="shared" si="0"/>
        <v xml:space="preserve">Software Service,Inc. </v>
      </c>
      <c r="D20" s="113" t="s">
        <v>880</v>
      </c>
      <c r="E20" s="113" t="s">
        <v>881</v>
      </c>
      <c r="F20" s="62">
        <v>23</v>
      </c>
      <c r="G20" s="4"/>
      <c r="H20" s="57">
        <v>96</v>
      </c>
      <c r="I20" s="58" t="s">
        <v>142</v>
      </c>
      <c r="J20" s="62">
        <v>6</v>
      </c>
      <c r="K20" s="4"/>
      <c r="L20" s="57">
        <v>176</v>
      </c>
      <c r="M20" s="58" t="s">
        <v>156</v>
      </c>
      <c r="N20" s="62">
        <v>3</v>
      </c>
      <c r="O20" s="4"/>
      <c r="P20" s="57">
        <v>256</v>
      </c>
      <c r="Q20" s="58" t="s">
        <v>395</v>
      </c>
      <c r="R20" s="62">
        <v>2</v>
      </c>
      <c r="S20" s="10"/>
      <c r="V20" s="5"/>
      <c r="W20" s="5"/>
    </row>
    <row r="21" spans="1:23" ht="15.75" customHeight="1">
      <c r="A21" s="9"/>
      <c r="B21" s="63">
        <v>17</v>
      </c>
      <c r="C21" s="55" t="str">
        <f t="shared" si="0"/>
        <v>Kimura Iryoki Co. Ltd.</v>
      </c>
      <c r="D21" s="114" t="s">
        <v>948</v>
      </c>
      <c r="E21" s="114" t="s">
        <v>949</v>
      </c>
      <c r="F21" s="66">
        <v>23</v>
      </c>
      <c r="G21" s="4"/>
      <c r="H21" s="63">
        <v>97</v>
      </c>
      <c r="I21" s="55" t="s">
        <v>82</v>
      </c>
      <c r="J21" s="66">
        <v>6</v>
      </c>
      <c r="K21" s="4"/>
      <c r="L21" s="63">
        <v>177</v>
      </c>
      <c r="M21" s="55" t="s">
        <v>27</v>
      </c>
      <c r="N21" s="66">
        <v>3</v>
      </c>
      <c r="O21" s="4"/>
      <c r="P21" s="63">
        <v>257</v>
      </c>
      <c r="Q21" s="55" t="s">
        <v>396</v>
      </c>
      <c r="R21" s="66">
        <v>2</v>
      </c>
      <c r="S21" s="10"/>
      <c r="V21" s="5"/>
      <c r="W21" s="5"/>
    </row>
    <row r="22" spans="1:23" ht="15.75" customHeight="1">
      <c r="A22" s="9"/>
      <c r="B22" s="57">
        <v>18</v>
      </c>
      <c r="C22" s="58" t="str">
        <f t="shared" si="0"/>
        <v>Mikkusu K.K. Muto Group</v>
      </c>
      <c r="D22" s="113" t="s">
        <v>912</v>
      </c>
      <c r="E22" s="113" t="s">
        <v>913</v>
      </c>
      <c r="F22" s="62">
        <v>22</v>
      </c>
      <c r="G22" s="4"/>
      <c r="H22" s="57">
        <v>98</v>
      </c>
      <c r="I22" s="58" t="s">
        <v>123</v>
      </c>
      <c r="J22" s="62">
        <v>6</v>
      </c>
      <c r="K22" s="4"/>
      <c r="L22" s="57">
        <v>178</v>
      </c>
      <c r="M22" s="58" t="s">
        <v>345</v>
      </c>
      <c r="N22" s="62">
        <v>3</v>
      </c>
      <c r="O22" s="4"/>
      <c r="P22" s="57">
        <v>258</v>
      </c>
      <c r="Q22" s="58" t="s">
        <v>148</v>
      </c>
      <c r="R22" s="62">
        <v>2</v>
      </c>
      <c r="S22" s="10"/>
      <c r="V22" s="5"/>
      <c r="W22" s="5"/>
    </row>
    <row r="23" spans="1:23" ht="15.75" customHeight="1">
      <c r="A23" s="9"/>
      <c r="B23" s="63">
        <v>19</v>
      </c>
      <c r="C23" s="55" t="str">
        <f t="shared" si="0"/>
        <v>Takeyama Co., Ltd.</v>
      </c>
      <c r="D23" s="114" t="s">
        <v>699</v>
      </c>
      <c r="E23" s="114" t="s">
        <v>700</v>
      </c>
      <c r="F23" s="66">
        <v>20</v>
      </c>
      <c r="G23" s="4"/>
      <c r="H23" s="63">
        <v>99</v>
      </c>
      <c r="I23" s="55" t="s">
        <v>77</v>
      </c>
      <c r="J23" s="66">
        <v>5</v>
      </c>
      <c r="K23" s="4"/>
      <c r="L23" s="63">
        <v>179</v>
      </c>
      <c r="M23" s="55" t="s">
        <v>12</v>
      </c>
      <c r="N23" s="66">
        <v>3</v>
      </c>
      <c r="O23" s="4"/>
      <c r="P23" s="63">
        <v>259</v>
      </c>
      <c r="Q23" s="55" t="s">
        <v>93</v>
      </c>
      <c r="R23" s="66">
        <v>2</v>
      </c>
      <c r="S23" s="10"/>
      <c r="V23" s="5"/>
      <c r="W23" s="5"/>
    </row>
    <row r="24" spans="1:23" ht="15.75" customHeight="1">
      <c r="A24" s="9"/>
      <c r="B24" s="57">
        <v>20</v>
      </c>
      <c r="C24" s="58" t="str">
        <f t="shared" si="0"/>
        <v>Muranaka Medical Instruments Co. Ltd.</v>
      </c>
      <c r="D24" s="113" t="s">
        <v>950</v>
      </c>
      <c r="E24" s="113" t="s">
        <v>951</v>
      </c>
      <c r="F24" s="62">
        <v>19</v>
      </c>
      <c r="G24" s="4"/>
      <c r="H24" s="57">
        <v>100</v>
      </c>
      <c r="I24" s="58" t="s">
        <v>300</v>
      </c>
      <c r="J24" s="62">
        <v>5</v>
      </c>
      <c r="K24" s="4"/>
      <c r="L24" s="57">
        <v>180</v>
      </c>
      <c r="M24" s="58" t="s">
        <v>188</v>
      </c>
      <c r="N24" s="62">
        <v>3</v>
      </c>
      <c r="O24" s="4"/>
      <c r="P24" s="57">
        <v>260</v>
      </c>
      <c r="Q24" s="58" t="s">
        <v>397</v>
      </c>
      <c r="R24" s="62">
        <v>2</v>
      </c>
      <c r="S24" s="10"/>
      <c r="V24" s="5"/>
      <c r="W24" s="5"/>
    </row>
    <row r="25" spans="1:23" ht="15.75" customHeight="1">
      <c r="A25" s="9"/>
      <c r="B25" s="63">
        <v>21</v>
      </c>
      <c r="C25" s="55" t="str">
        <f t="shared" si="0"/>
        <v>INNOMEDICS Medical Instruments, Inc.</v>
      </c>
      <c r="D25" s="114" t="s">
        <v>707</v>
      </c>
      <c r="E25" s="114" t="s">
        <v>708</v>
      </c>
      <c r="F25" s="66">
        <v>19</v>
      </c>
      <c r="G25" s="4"/>
      <c r="H25" s="63">
        <v>101</v>
      </c>
      <c r="I25" s="55" t="s">
        <v>301</v>
      </c>
      <c r="J25" s="66">
        <v>5</v>
      </c>
      <c r="K25" s="4"/>
      <c r="L25" s="63">
        <v>181</v>
      </c>
      <c r="M25" s="55" t="s">
        <v>346</v>
      </c>
      <c r="N25" s="66">
        <v>3</v>
      </c>
      <c r="O25" s="4"/>
      <c r="P25" s="63">
        <v>261</v>
      </c>
      <c r="Q25" s="55" t="s">
        <v>398</v>
      </c>
      <c r="R25" s="66">
        <v>2</v>
      </c>
      <c r="S25" s="10"/>
      <c r="V25" s="5"/>
      <c r="W25" s="5"/>
    </row>
    <row r="26" spans="1:23" ht="15.75" customHeight="1">
      <c r="A26" s="9"/>
      <c r="B26" s="57">
        <v>22</v>
      </c>
      <c r="C26" s="58" t="str">
        <f t="shared" si="0"/>
        <v>Masuda Medical Instruments Co.,Ltd</v>
      </c>
      <c r="D26" s="113" t="s">
        <v>705</v>
      </c>
      <c r="E26" s="113" t="s">
        <v>706</v>
      </c>
      <c r="F26" s="62">
        <v>19</v>
      </c>
      <c r="G26" s="4"/>
      <c r="H26" s="57">
        <v>102</v>
      </c>
      <c r="I26" s="58" t="s">
        <v>256</v>
      </c>
      <c r="J26" s="62">
        <v>5</v>
      </c>
      <c r="K26" s="4"/>
      <c r="L26" s="57">
        <v>182</v>
      </c>
      <c r="M26" s="58" t="s">
        <v>347</v>
      </c>
      <c r="N26" s="62">
        <v>3</v>
      </c>
      <c r="O26" s="4"/>
      <c r="P26" s="57">
        <v>262</v>
      </c>
      <c r="Q26" s="58" t="s">
        <v>399</v>
      </c>
      <c r="R26" s="62">
        <v>2</v>
      </c>
      <c r="S26" s="10"/>
      <c r="V26" s="5"/>
      <c r="W26" s="5"/>
    </row>
    <row r="27" spans="1:23" ht="15.75" customHeight="1">
      <c r="A27" s="9"/>
      <c r="B27" s="63">
        <v>23</v>
      </c>
      <c r="C27" s="55" t="str">
        <f t="shared" si="0"/>
        <v>Minagawa Ikakikai</v>
      </c>
      <c r="D27" s="114" t="s">
        <v>952</v>
      </c>
      <c r="E27" s="114" t="s">
        <v>953</v>
      </c>
      <c r="F27" s="66">
        <v>19</v>
      </c>
      <c r="G27" s="4"/>
      <c r="H27" s="63">
        <v>103</v>
      </c>
      <c r="I27" s="55" t="s">
        <v>210</v>
      </c>
      <c r="J27" s="66">
        <v>5</v>
      </c>
      <c r="K27" s="4"/>
      <c r="L27" s="63">
        <v>183</v>
      </c>
      <c r="M27" s="55" t="s">
        <v>348</v>
      </c>
      <c r="N27" s="66">
        <v>3</v>
      </c>
      <c r="O27" s="4"/>
      <c r="P27" s="63">
        <v>263</v>
      </c>
      <c r="Q27" s="55" t="s">
        <v>400</v>
      </c>
      <c r="R27" s="66">
        <v>2</v>
      </c>
      <c r="S27" s="10"/>
      <c r="V27" s="5"/>
      <c r="W27" s="5"/>
    </row>
    <row r="28" spans="1:23" ht="15.75" customHeight="1">
      <c r="A28" s="9"/>
      <c r="B28" s="57">
        <v>24</v>
      </c>
      <c r="C28" s="58" t="str">
        <f t="shared" si="0"/>
        <v>JBBC Corporation</v>
      </c>
      <c r="D28" s="113" t="s">
        <v>954</v>
      </c>
      <c r="E28" s="113" t="s">
        <v>955</v>
      </c>
      <c r="F28" s="62">
        <v>19</v>
      </c>
      <c r="G28" s="4"/>
      <c r="H28" s="57">
        <v>104</v>
      </c>
      <c r="I28" s="58" t="s">
        <v>302</v>
      </c>
      <c r="J28" s="62">
        <v>5</v>
      </c>
      <c r="K28" s="4"/>
      <c r="L28" s="57">
        <v>184</v>
      </c>
      <c r="M28" s="58" t="s">
        <v>213</v>
      </c>
      <c r="N28" s="62">
        <v>3</v>
      </c>
      <c r="O28" s="4"/>
      <c r="P28" s="57">
        <v>264</v>
      </c>
      <c r="Q28" s="58" t="s">
        <v>401</v>
      </c>
      <c r="R28" s="62">
        <v>2</v>
      </c>
      <c r="S28" s="10"/>
      <c r="V28" s="5"/>
      <c r="W28" s="5"/>
    </row>
    <row r="29" spans="1:23" ht="15.75" customHeight="1">
      <c r="A29" s="9"/>
      <c r="B29" s="63">
        <v>25</v>
      </c>
      <c r="C29" s="55" t="str">
        <f t="shared" si="0"/>
        <v>Oguro K.K. (Daikoku Medical Co. Ltd)</v>
      </c>
      <c r="D29" s="114" t="s">
        <v>792</v>
      </c>
      <c r="E29" s="114" t="s">
        <v>793</v>
      </c>
      <c r="F29" s="66">
        <v>18</v>
      </c>
      <c r="G29" s="4"/>
      <c r="H29" s="63">
        <v>105</v>
      </c>
      <c r="I29" s="55" t="s">
        <v>303</v>
      </c>
      <c r="J29" s="66">
        <v>5</v>
      </c>
      <c r="K29" s="4"/>
      <c r="L29" s="63">
        <v>185</v>
      </c>
      <c r="M29" s="55" t="s">
        <v>349</v>
      </c>
      <c r="N29" s="66">
        <v>3</v>
      </c>
      <c r="O29" s="4"/>
      <c r="P29" s="63">
        <v>265</v>
      </c>
      <c r="Q29" s="55" t="s">
        <v>402</v>
      </c>
      <c r="R29" s="66">
        <v>2</v>
      </c>
      <c r="S29" s="10"/>
      <c r="V29" s="5"/>
      <c r="W29" s="5"/>
    </row>
    <row r="30" spans="1:23" ht="15.75" customHeight="1">
      <c r="A30" s="9"/>
      <c r="B30" s="57">
        <v>26</v>
      </c>
      <c r="C30" s="58" t="s">
        <v>221</v>
      </c>
      <c r="D30" s="113"/>
      <c r="E30" s="113"/>
      <c r="F30" s="62">
        <v>17</v>
      </c>
      <c r="G30" s="4"/>
      <c r="H30" s="57">
        <v>106</v>
      </c>
      <c r="I30" s="58" t="s">
        <v>304</v>
      </c>
      <c r="J30" s="62">
        <v>5</v>
      </c>
      <c r="K30" s="4"/>
      <c r="L30" s="57">
        <v>186</v>
      </c>
      <c r="M30" s="58" t="s">
        <v>241</v>
      </c>
      <c r="N30" s="62">
        <v>3</v>
      </c>
      <c r="O30" s="4"/>
      <c r="P30" s="57">
        <v>266</v>
      </c>
      <c r="Q30" s="58" t="s">
        <v>403</v>
      </c>
      <c r="R30" s="62">
        <v>2</v>
      </c>
      <c r="S30" s="10"/>
      <c r="V30" s="5"/>
      <c r="W30" s="5"/>
    </row>
    <row r="31" spans="1:23" ht="15.75" customHeight="1">
      <c r="A31" s="9"/>
      <c r="B31" s="63">
        <v>27</v>
      </c>
      <c r="C31" s="55" t="s">
        <v>25</v>
      </c>
      <c r="D31" s="114"/>
      <c r="E31" s="114"/>
      <c r="F31" s="66">
        <v>16</v>
      </c>
      <c r="G31" s="4"/>
      <c r="H31" s="63">
        <v>107</v>
      </c>
      <c r="I31" s="55" t="s">
        <v>81</v>
      </c>
      <c r="J31" s="66">
        <v>5</v>
      </c>
      <c r="K31" s="4"/>
      <c r="L31" s="63">
        <v>187</v>
      </c>
      <c r="M31" s="55" t="s">
        <v>350</v>
      </c>
      <c r="N31" s="66">
        <v>3</v>
      </c>
      <c r="O31" s="4"/>
      <c r="P31" s="63">
        <v>267</v>
      </c>
      <c r="Q31" s="55" t="s">
        <v>404</v>
      </c>
      <c r="R31" s="66">
        <v>2</v>
      </c>
      <c r="S31" s="10"/>
      <c r="V31" s="5"/>
      <c r="W31" s="5"/>
    </row>
    <row r="32" spans="1:23" ht="15.75" customHeight="1">
      <c r="A32" s="9"/>
      <c r="B32" s="57">
        <v>28</v>
      </c>
      <c r="C32" s="58" t="s">
        <v>23</v>
      </c>
      <c r="D32" s="113"/>
      <c r="E32" s="113"/>
      <c r="F32" s="62">
        <v>16</v>
      </c>
      <c r="G32" s="4"/>
      <c r="H32" s="57">
        <v>108</v>
      </c>
      <c r="I32" s="58" t="s">
        <v>305</v>
      </c>
      <c r="J32" s="62">
        <v>5</v>
      </c>
      <c r="K32" s="4"/>
      <c r="L32" s="57">
        <v>188</v>
      </c>
      <c r="M32" s="58" t="s">
        <v>351</v>
      </c>
      <c r="N32" s="62">
        <v>3</v>
      </c>
      <c r="O32" s="4"/>
      <c r="P32" s="57">
        <v>268</v>
      </c>
      <c r="Q32" s="58" t="s">
        <v>405</v>
      </c>
      <c r="R32" s="62">
        <v>2</v>
      </c>
      <c r="S32" s="10"/>
      <c r="V32" s="5"/>
      <c r="W32" s="5"/>
    </row>
    <row r="33" spans="1:23" ht="15.75" customHeight="1">
      <c r="A33" s="9"/>
      <c r="B33" s="63">
        <v>29</v>
      </c>
      <c r="C33" s="55" t="s">
        <v>263</v>
      </c>
      <c r="D33" s="114"/>
      <c r="E33" s="114"/>
      <c r="F33" s="66">
        <v>16</v>
      </c>
      <c r="G33" s="4"/>
      <c r="H33" s="63">
        <v>109</v>
      </c>
      <c r="I33" s="55" t="s">
        <v>306</v>
      </c>
      <c r="J33" s="66">
        <v>5</v>
      </c>
      <c r="K33" s="4"/>
      <c r="L33" s="63">
        <v>189</v>
      </c>
      <c r="M33" s="55" t="s">
        <v>352</v>
      </c>
      <c r="N33" s="66">
        <v>3</v>
      </c>
      <c r="O33" s="4"/>
      <c r="P33" s="63">
        <v>269</v>
      </c>
      <c r="Q33" s="55" t="s">
        <v>406</v>
      </c>
      <c r="R33" s="66">
        <v>2</v>
      </c>
      <c r="S33" s="10"/>
      <c r="V33" s="5"/>
      <c r="W33" s="5"/>
    </row>
    <row r="34" spans="1:23" ht="15.75" customHeight="1">
      <c r="A34" s="9"/>
      <c r="B34" s="57">
        <v>30</v>
      </c>
      <c r="C34" s="58" t="s">
        <v>264</v>
      </c>
      <c r="D34" s="113"/>
      <c r="E34" s="113"/>
      <c r="F34" s="62">
        <v>15</v>
      </c>
      <c r="G34" s="4"/>
      <c r="H34" s="57">
        <v>110</v>
      </c>
      <c r="I34" s="58" t="s">
        <v>72</v>
      </c>
      <c r="J34" s="62">
        <v>5</v>
      </c>
      <c r="K34" s="4"/>
      <c r="L34" s="57">
        <v>190</v>
      </c>
      <c r="M34" s="58" t="s">
        <v>353</v>
      </c>
      <c r="N34" s="62">
        <v>3</v>
      </c>
      <c r="O34" s="4"/>
      <c r="P34" s="57">
        <v>270</v>
      </c>
      <c r="Q34" s="58" t="s">
        <v>407</v>
      </c>
      <c r="R34" s="62">
        <v>2</v>
      </c>
      <c r="S34" s="10"/>
      <c r="V34" s="5"/>
      <c r="W34" s="5"/>
    </row>
    <row r="35" spans="1:23" ht="15.75" customHeight="1">
      <c r="A35" s="9"/>
      <c r="B35" s="63">
        <v>31</v>
      </c>
      <c r="C35" s="55" t="s">
        <v>44</v>
      </c>
      <c r="D35" s="114"/>
      <c r="E35" s="114"/>
      <c r="F35" s="66">
        <v>15</v>
      </c>
      <c r="G35" s="4"/>
      <c r="H35" s="63">
        <v>111</v>
      </c>
      <c r="I35" s="55" t="s">
        <v>260</v>
      </c>
      <c r="J35" s="66">
        <v>5</v>
      </c>
      <c r="K35" s="4"/>
      <c r="L35" s="63">
        <v>191</v>
      </c>
      <c r="M35" s="55" t="s">
        <v>354</v>
      </c>
      <c r="N35" s="66">
        <v>3</v>
      </c>
      <c r="O35" s="4"/>
      <c r="P35" s="63">
        <v>271</v>
      </c>
      <c r="Q35" s="55" t="s">
        <v>408</v>
      </c>
      <c r="R35" s="66">
        <v>2</v>
      </c>
      <c r="S35" s="10"/>
      <c r="V35" s="5"/>
      <c r="W35" s="5"/>
    </row>
    <row r="36" spans="1:23" ht="15.75" customHeight="1">
      <c r="A36" s="9"/>
      <c r="B36" s="57">
        <v>32</v>
      </c>
      <c r="C36" s="58" t="s">
        <v>179</v>
      </c>
      <c r="D36" s="113"/>
      <c r="E36" s="113"/>
      <c r="F36" s="62">
        <v>15</v>
      </c>
      <c r="G36" s="4"/>
      <c r="H36" s="57">
        <v>112</v>
      </c>
      <c r="I36" s="58" t="s">
        <v>86</v>
      </c>
      <c r="J36" s="62">
        <v>5</v>
      </c>
      <c r="K36" s="4"/>
      <c r="L36" s="57">
        <v>192</v>
      </c>
      <c r="M36" s="58" t="s">
        <v>355</v>
      </c>
      <c r="N36" s="62">
        <v>3</v>
      </c>
      <c r="O36" s="4"/>
      <c r="P36" s="57">
        <v>272</v>
      </c>
      <c r="Q36" s="58" t="s">
        <v>409</v>
      </c>
      <c r="R36" s="62">
        <v>2</v>
      </c>
      <c r="S36" s="10"/>
      <c r="V36" s="5"/>
      <c r="W36" s="5"/>
    </row>
    <row r="37" spans="1:23" ht="15.75" customHeight="1">
      <c r="A37" s="9"/>
      <c r="B37" s="63">
        <v>33</v>
      </c>
      <c r="C37" s="55" t="s">
        <v>13</v>
      </c>
      <c r="D37" s="114"/>
      <c r="E37" s="114"/>
      <c r="F37" s="66">
        <v>14</v>
      </c>
      <c r="G37" s="4"/>
      <c r="H37" s="63">
        <v>113</v>
      </c>
      <c r="I37" s="55" t="s">
        <v>131</v>
      </c>
      <c r="J37" s="66">
        <v>5</v>
      </c>
      <c r="K37" s="4"/>
      <c r="L37" s="63">
        <v>193</v>
      </c>
      <c r="M37" s="55" t="s">
        <v>356</v>
      </c>
      <c r="N37" s="66">
        <v>3</v>
      </c>
      <c r="O37" s="4"/>
      <c r="P37" s="63">
        <v>273</v>
      </c>
      <c r="Q37" s="55" t="s">
        <v>410</v>
      </c>
      <c r="R37" s="66">
        <v>2</v>
      </c>
      <c r="S37" s="10"/>
      <c r="V37" s="5"/>
      <c r="W37" s="5"/>
    </row>
    <row r="38" spans="1:23" ht="15.75" customHeight="1">
      <c r="A38" s="9"/>
      <c r="B38" s="57">
        <v>34</v>
      </c>
      <c r="C38" s="58" t="s">
        <v>265</v>
      </c>
      <c r="D38" s="113"/>
      <c r="E38" s="113"/>
      <c r="F38" s="62">
        <v>14</v>
      </c>
      <c r="G38" s="4"/>
      <c r="H38" s="57">
        <v>114</v>
      </c>
      <c r="I38" s="58" t="s">
        <v>47</v>
      </c>
      <c r="J38" s="62">
        <v>5</v>
      </c>
      <c r="K38" s="4"/>
      <c r="L38" s="57">
        <v>194</v>
      </c>
      <c r="M38" s="58" t="s">
        <v>357</v>
      </c>
      <c r="N38" s="62">
        <v>3</v>
      </c>
      <c r="O38" s="4"/>
      <c r="P38" s="57">
        <v>274</v>
      </c>
      <c r="Q38" s="58" t="s">
        <v>211</v>
      </c>
      <c r="R38" s="62">
        <v>2</v>
      </c>
      <c r="S38" s="10"/>
      <c r="V38" s="5"/>
      <c r="W38" s="5"/>
    </row>
    <row r="39" spans="1:23" ht="15.75" customHeight="1">
      <c r="A39" s="9"/>
      <c r="B39" s="63">
        <v>35</v>
      </c>
      <c r="C39" s="55" t="s">
        <v>167</v>
      </c>
      <c r="D39" s="114"/>
      <c r="E39" s="114"/>
      <c r="F39" s="66">
        <v>14</v>
      </c>
      <c r="G39" s="4"/>
      <c r="H39" s="63">
        <v>115</v>
      </c>
      <c r="I39" s="55" t="s">
        <v>30</v>
      </c>
      <c r="J39" s="66">
        <v>5</v>
      </c>
      <c r="K39" s="4"/>
      <c r="L39" s="63">
        <v>195</v>
      </c>
      <c r="M39" s="55" t="s">
        <v>358</v>
      </c>
      <c r="N39" s="66">
        <v>3</v>
      </c>
      <c r="O39" s="4"/>
      <c r="P39" s="63">
        <v>275</v>
      </c>
      <c r="Q39" s="55" t="s">
        <v>411</v>
      </c>
      <c r="R39" s="66">
        <v>2</v>
      </c>
      <c r="S39" s="10"/>
      <c r="V39" s="5"/>
      <c r="W39" s="5"/>
    </row>
    <row r="40" spans="1:23" ht="15.75" customHeight="1">
      <c r="A40" s="9"/>
      <c r="B40" s="57">
        <v>36</v>
      </c>
      <c r="C40" s="58" t="s">
        <v>20</v>
      </c>
      <c r="D40" s="113"/>
      <c r="E40" s="113"/>
      <c r="F40" s="62">
        <v>14</v>
      </c>
      <c r="G40" s="4"/>
      <c r="H40" s="57">
        <v>116</v>
      </c>
      <c r="I40" s="58" t="s">
        <v>307</v>
      </c>
      <c r="J40" s="62">
        <v>5</v>
      </c>
      <c r="K40" s="4"/>
      <c r="L40" s="57">
        <v>196</v>
      </c>
      <c r="M40" s="58" t="s">
        <v>10</v>
      </c>
      <c r="N40" s="62">
        <v>3</v>
      </c>
      <c r="O40" s="4"/>
      <c r="P40" s="57">
        <v>276</v>
      </c>
      <c r="Q40" s="58" t="s">
        <v>412</v>
      </c>
      <c r="R40" s="62">
        <v>2</v>
      </c>
      <c r="S40" s="10"/>
      <c r="V40" s="5"/>
      <c r="W40" s="5"/>
    </row>
    <row r="41" spans="1:23" ht="15.75" customHeight="1">
      <c r="A41" s="9"/>
      <c r="B41" s="63">
        <v>37</v>
      </c>
      <c r="C41" s="55" t="s">
        <v>153</v>
      </c>
      <c r="D41" s="114"/>
      <c r="E41" s="114"/>
      <c r="F41" s="66">
        <v>14</v>
      </c>
      <c r="G41" s="4"/>
      <c r="H41" s="63">
        <v>117</v>
      </c>
      <c r="I41" s="55" t="s">
        <v>308</v>
      </c>
      <c r="J41" s="66">
        <v>5</v>
      </c>
      <c r="K41" s="4"/>
      <c r="L41" s="63">
        <v>197</v>
      </c>
      <c r="M41" s="55" t="s">
        <v>359</v>
      </c>
      <c r="N41" s="66">
        <v>3</v>
      </c>
      <c r="O41" s="4"/>
      <c r="P41" s="63">
        <v>277</v>
      </c>
      <c r="Q41" s="55" t="s">
        <v>413</v>
      </c>
      <c r="R41" s="66">
        <v>2</v>
      </c>
      <c r="S41" s="10"/>
      <c r="V41" s="5"/>
      <c r="W41" s="5"/>
    </row>
    <row r="42" spans="1:23" ht="15.75" customHeight="1">
      <c r="A42" s="9"/>
      <c r="B42" s="57">
        <v>38</v>
      </c>
      <c r="C42" s="58" t="s">
        <v>36</v>
      </c>
      <c r="D42" s="113"/>
      <c r="E42" s="113"/>
      <c r="F42" s="62">
        <v>13</v>
      </c>
      <c r="G42" s="4"/>
      <c r="H42" s="57">
        <v>118</v>
      </c>
      <c r="I42" s="58" t="s">
        <v>24</v>
      </c>
      <c r="J42" s="62">
        <v>5</v>
      </c>
      <c r="K42" s="4"/>
      <c r="L42" s="57">
        <v>198</v>
      </c>
      <c r="M42" s="58" t="s">
        <v>360</v>
      </c>
      <c r="N42" s="62">
        <v>3</v>
      </c>
      <c r="O42" s="4"/>
      <c r="P42" s="57">
        <v>278</v>
      </c>
      <c r="Q42" s="58" t="s">
        <v>414</v>
      </c>
      <c r="R42" s="62">
        <v>2</v>
      </c>
      <c r="S42" s="10"/>
      <c r="V42" s="5"/>
      <c r="W42" s="5"/>
    </row>
    <row r="43" spans="1:23" ht="15.75" customHeight="1">
      <c r="A43" s="9"/>
      <c r="B43" s="63">
        <v>39</v>
      </c>
      <c r="C43" s="55" t="s">
        <v>266</v>
      </c>
      <c r="D43" s="114"/>
      <c r="E43" s="114"/>
      <c r="F43" s="66">
        <v>13</v>
      </c>
      <c r="G43" s="4"/>
      <c r="H43" s="63">
        <v>119</v>
      </c>
      <c r="I43" s="55" t="s">
        <v>309</v>
      </c>
      <c r="J43" s="66">
        <v>5</v>
      </c>
      <c r="K43" s="4"/>
      <c r="L43" s="63">
        <v>199</v>
      </c>
      <c r="M43" s="55" t="s">
        <v>64</v>
      </c>
      <c r="N43" s="66">
        <v>3</v>
      </c>
      <c r="O43" s="4"/>
      <c r="P43" s="63">
        <v>279</v>
      </c>
      <c r="Q43" s="55" t="s">
        <v>415</v>
      </c>
      <c r="R43" s="66">
        <v>2</v>
      </c>
      <c r="S43" s="10"/>
      <c r="V43" s="5"/>
      <c r="W43" s="5"/>
    </row>
    <row r="44" spans="1:23" ht="15.75" customHeight="1">
      <c r="A44" s="9"/>
      <c r="B44" s="57">
        <v>40</v>
      </c>
      <c r="C44" s="58" t="s">
        <v>14</v>
      </c>
      <c r="D44" s="113"/>
      <c r="E44" s="113"/>
      <c r="F44" s="62">
        <v>13</v>
      </c>
      <c r="G44" s="4"/>
      <c r="H44" s="57">
        <v>120</v>
      </c>
      <c r="I44" s="58" t="s">
        <v>90</v>
      </c>
      <c r="J44" s="62">
        <v>5</v>
      </c>
      <c r="K44" s="4"/>
      <c r="L44" s="57">
        <v>200</v>
      </c>
      <c r="M44" s="58" t="s">
        <v>361</v>
      </c>
      <c r="N44" s="62">
        <v>3</v>
      </c>
      <c r="O44" s="4"/>
      <c r="P44" s="57">
        <v>280</v>
      </c>
      <c r="Q44" s="58" t="s">
        <v>416</v>
      </c>
      <c r="R44" s="62">
        <v>2</v>
      </c>
      <c r="S44" s="10"/>
      <c r="V44" s="5"/>
      <c r="W44" s="5"/>
    </row>
    <row r="45" spans="1:23" ht="15.75" customHeight="1">
      <c r="A45" s="9"/>
      <c r="B45" s="63">
        <v>41</v>
      </c>
      <c r="C45" s="55" t="s">
        <v>74</v>
      </c>
      <c r="D45" s="114"/>
      <c r="E45" s="114"/>
      <c r="F45" s="66">
        <v>12</v>
      </c>
      <c r="G45" s="4"/>
      <c r="H45" s="63">
        <v>121</v>
      </c>
      <c r="I45" s="55" t="s">
        <v>310</v>
      </c>
      <c r="J45" s="66">
        <v>5</v>
      </c>
      <c r="K45" s="4"/>
      <c r="L45" s="63">
        <v>201</v>
      </c>
      <c r="M45" s="55" t="s">
        <v>362</v>
      </c>
      <c r="N45" s="66">
        <v>3</v>
      </c>
      <c r="O45" s="4"/>
      <c r="P45" s="63">
        <v>281</v>
      </c>
      <c r="Q45" s="55" t="s">
        <v>417</v>
      </c>
      <c r="R45" s="66">
        <v>2</v>
      </c>
      <c r="S45" s="10"/>
      <c r="V45" s="5"/>
      <c r="W45" s="5"/>
    </row>
    <row r="46" spans="1:23" ht="15.75" customHeight="1">
      <c r="A46" s="9"/>
      <c r="B46" s="57">
        <v>42</v>
      </c>
      <c r="C46" s="58" t="s">
        <v>40</v>
      </c>
      <c r="D46" s="113"/>
      <c r="E46" s="113"/>
      <c r="F46" s="62">
        <v>12</v>
      </c>
      <c r="G46" s="4"/>
      <c r="H46" s="57">
        <v>122</v>
      </c>
      <c r="I46" s="58" t="s">
        <v>311</v>
      </c>
      <c r="J46" s="62">
        <v>5</v>
      </c>
      <c r="K46" s="4"/>
      <c r="L46" s="57">
        <v>202</v>
      </c>
      <c r="M46" s="58" t="s">
        <v>76</v>
      </c>
      <c r="N46" s="62">
        <v>3</v>
      </c>
      <c r="O46" s="4"/>
      <c r="P46" s="57">
        <v>282</v>
      </c>
      <c r="Q46" s="58" t="s">
        <v>418</v>
      </c>
      <c r="R46" s="62">
        <v>2</v>
      </c>
      <c r="S46" s="10"/>
      <c r="V46" s="5"/>
      <c r="W46" s="5"/>
    </row>
    <row r="47" spans="1:23" ht="15.75" customHeight="1">
      <c r="A47" s="9"/>
      <c r="B47" s="63">
        <v>43</v>
      </c>
      <c r="C47" s="55" t="s">
        <v>177</v>
      </c>
      <c r="D47" s="114"/>
      <c r="E47" s="114"/>
      <c r="F47" s="66">
        <v>12</v>
      </c>
      <c r="G47" s="4"/>
      <c r="H47" s="63">
        <v>123</v>
      </c>
      <c r="I47" s="55" t="s">
        <v>312</v>
      </c>
      <c r="J47" s="66">
        <v>5</v>
      </c>
      <c r="K47" s="4"/>
      <c r="L47" s="63">
        <v>203</v>
      </c>
      <c r="M47" s="55" t="s">
        <v>363</v>
      </c>
      <c r="N47" s="66">
        <v>3</v>
      </c>
      <c r="O47" s="4"/>
      <c r="P47" s="63">
        <v>283</v>
      </c>
      <c r="Q47" s="55" t="s">
        <v>419</v>
      </c>
      <c r="R47" s="66">
        <v>2</v>
      </c>
      <c r="S47" s="10"/>
      <c r="V47" s="5"/>
      <c r="W47" s="5"/>
    </row>
    <row r="48" spans="1:23" ht="15.75" customHeight="1">
      <c r="A48" s="9"/>
      <c r="B48" s="57">
        <v>44</v>
      </c>
      <c r="C48" s="58" t="s">
        <v>28</v>
      </c>
      <c r="D48" s="113"/>
      <c r="E48" s="113"/>
      <c r="F48" s="62">
        <v>11</v>
      </c>
      <c r="G48" s="4"/>
      <c r="H48" s="57">
        <v>124</v>
      </c>
      <c r="I48" s="58" t="s">
        <v>313</v>
      </c>
      <c r="J48" s="62">
        <v>5</v>
      </c>
      <c r="K48" s="4"/>
      <c r="L48" s="57">
        <v>204</v>
      </c>
      <c r="M48" s="58" t="s">
        <v>87</v>
      </c>
      <c r="N48" s="62">
        <v>3</v>
      </c>
      <c r="O48" s="4"/>
      <c r="P48" s="57">
        <v>284</v>
      </c>
      <c r="Q48" s="58" t="s">
        <v>420</v>
      </c>
      <c r="R48" s="62">
        <v>2</v>
      </c>
      <c r="S48" s="10"/>
      <c r="V48" s="5"/>
      <c r="W48" s="5"/>
    </row>
    <row r="49" spans="1:23" ht="15.75" customHeight="1">
      <c r="A49" s="9"/>
      <c r="B49" s="63">
        <v>45</v>
      </c>
      <c r="C49" s="55" t="s">
        <v>49</v>
      </c>
      <c r="D49" s="114"/>
      <c r="E49" s="114"/>
      <c r="F49" s="66">
        <v>11</v>
      </c>
      <c r="G49" s="4"/>
      <c r="H49" s="63">
        <v>125</v>
      </c>
      <c r="I49" s="55" t="s">
        <v>314</v>
      </c>
      <c r="J49" s="66">
        <v>5</v>
      </c>
      <c r="K49" s="4"/>
      <c r="L49" s="63">
        <v>205</v>
      </c>
      <c r="M49" s="55" t="s">
        <v>364</v>
      </c>
      <c r="N49" s="66">
        <v>3</v>
      </c>
      <c r="O49" s="4"/>
      <c r="P49" s="63">
        <v>285</v>
      </c>
      <c r="Q49" s="55" t="s">
        <v>421</v>
      </c>
      <c r="R49" s="66">
        <v>2</v>
      </c>
      <c r="S49" s="10"/>
      <c r="V49" s="5"/>
      <c r="W49" s="5"/>
    </row>
    <row r="50" spans="1:23" ht="15.75" customHeight="1">
      <c r="A50" s="9"/>
      <c r="B50" s="57">
        <v>46</v>
      </c>
      <c r="C50" s="58" t="s">
        <v>267</v>
      </c>
      <c r="D50" s="113"/>
      <c r="E50" s="113"/>
      <c r="F50" s="62">
        <v>11</v>
      </c>
      <c r="G50" s="4"/>
      <c r="H50" s="57">
        <v>126</v>
      </c>
      <c r="I50" s="58" t="s">
        <v>315</v>
      </c>
      <c r="J50" s="62">
        <v>4</v>
      </c>
      <c r="K50" s="4"/>
      <c r="L50" s="57">
        <v>206</v>
      </c>
      <c r="M50" s="58" t="s">
        <v>365</v>
      </c>
      <c r="N50" s="62">
        <v>3</v>
      </c>
      <c r="O50" s="4"/>
      <c r="P50" s="57">
        <v>286</v>
      </c>
      <c r="Q50" s="58" t="s">
        <v>37</v>
      </c>
      <c r="R50" s="62">
        <v>2</v>
      </c>
      <c r="S50" s="10"/>
      <c r="V50" s="5"/>
      <c r="W50" s="5"/>
    </row>
    <row r="51" spans="1:23" ht="15.75" customHeight="1">
      <c r="A51" s="9"/>
      <c r="B51" s="63">
        <v>47</v>
      </c>
      <c r="C51" s="55" t="s">
        <v>268</v>
      </c>
      <c r="D51" s="114"/>
      <c r="E51" s="114"/>
      <c r="F51" s="66">
        <v>11</v>
      </c>
      <c r="G51" s="4"/>
      <c r="H51" s="63">
        <v>127</v>
      </c>
      <c r="I51" s="55" t="s">
        <v>11</v>
      </c>
      <c r="J51" s="66">
        <v>4</v>
      </c>
      <c r="K51" s="4"/>
      <c r="L51" s="63">
        <v>207</v>
      </c>
      <c r="M51" s="55" t="s">
        <v>366</v>
      </c>
      <c r="N51" s="66">
        <v>3</v>
      </c>
      <c r="O51" s="4"/>
      <c r="P51" s="63">
        <v>287</v>
      </c>
      <c r="Q51" s="55" t="s">
        <v>422</v>
      </c>
      <c r="R51" s="66">
        <v>2</v>
      </c>
      <c r="S51" s="10"/>
      <c r="V51" s="5"/>
      <c r="W51" s="5"/>
    </row>
    <row r="52" spans="1:23" ht="15.75" customHeight="1">
      <c r="A52" s="9"/>
      <c r="B52" s="57">
        <v>48</v>
      </c>
      <c r="C52" s="58" t="s">
        <v>214</v>
      </c>
      <c r="D52" s="113"/>
      <c r="E52" s="113"/>
      <c r="F52" s="62">
        <v>11</v>
      </c>
      <c r="G52" s="4"/>
      <c r="H52" s="57">
        <v>128</v>
      </c>
      <c r="I52" s="58" t="s">
        <v>176</v>
      </c>
      <c r="J52" s="62">
        <v>4</v>
      </c>
      <c r="K52" s="4"/>
      <c r="L52" s="57">
        <v>208</v>
      </c>
      <c r="M52" s="58" t="s">
        <v>367</v>
      </c>
      <c r="N52" s="62">
        <v>3</v>
      </c>
      <c r="O52" s="4"/>
      <c r="P52" s="57">
        <v>288</v>
      </c>
      <c r="Q52" s="58" t="s">
        <v>423</v>
      </c>
      <c r="R52" s="62">
        <v>2</v>
      </c>
      <c r="S52" s="10"/>
      <c r="V52" s="5"/>
      <c r="W52" s="5"/>
    </row>
    <row r="53" spans="1:23" ht="15.75" customHeight="1">
      <c r="A53" s="9"/>
      <c r="B53" s="63">
        <v>49</v>
      </c>
      <c r="C53" s="55" t="s">
        <v>171</v>
      </c>
      <c r="D53" s="114"/>
      <c r="E53" s="114"/>
      <c r="F53" s="66">
        <v>11</v>
      </c>
      <c r="G53" s="4"/>
      <c r="H53" s="63">
        <v>129</v>
      </c>
      <c r="I53" s="55" t="s">
        <v>316</v>
      </c>
      <c r="J53" s="66">
        <v>4</v>
      </c>
      <c r="K53" s="4"/>
      <c r="L53" s="63">
        <v>209</v>
      </c>
      <c r="M53" s="55" t="s">
        <v>368</v>
      </c>
      <c r="N53" s="66">
        <v>3</v>
      </c>
      <c r="O53" s="4"/>
      <c r="P53" s="63">
        <v>289</v>
      </c>
      <c r="Q53" s="55" t="s">
        <v>424</v>
      </c>
      <c r="R53" s="66">
        <v>2</v>
      </c>
      <c r="S53" s="10"/>
      <c r="V53" s="5"/>
      <c r="W53" s="5"/>
    </row>
    <row r="54" spans="1:23" ht="15.75" customHeight="1">
      <c r="A54" s="9"/>
      <c r="B54" s="57">
        <v>50</v>
      </c>
      <c r="C54" s="58" t="s">
        <v>269</v>
      </c>
      <c r="D54" s="113"/>
      <c r="E54" s="113"/>
      <c r="F54" s="62">
        <v>10</v>
      </c>
      <c r="G54" s="4"/>
      <c r="H54" s="57">
        <v>130</v>
      </c>
      <c r="I54" s="58" t="s">
        <v>317</v>
      </c>
      <c r="J54" s="62">
        <v>4</v>
      </c>
      <c r="K54" s="4"/>
      <c r="L54" s="57">
        <v>210</v>
      </c>
      <c r="M54" s="58" t="s">
        <v>369</v>
      </c>
      <c r="N54" s="62">
        <v>3</v>
      </c>
      <c r="O54" s="4"/>
      <c r="P54" s="57">
        <v>290</v>
      </c>
      <c r="Q54" s="58" t="s">
        <v>425</v>
      </c>
      <c r="R54" s="62">
        <v>2</v>
      </c>
      <c r="S54" s="10"/>
      <c r="V54" s="5"/>
      <c r="W54" s="5"/>
    </row>
    <row r="55" spans="1:23" ht="15.75" customHeight="1">
      <c r="A55" s="9"/>
      <c r="B55" s="63">
        <v>51</v>
      </c>
      <c r="C55" s="55" t="s">
        <v>270</v>
      </c>
      <c r="D55" s="114"/>
      <c r="E55" s="114"/>
      <c r="F55" s="66">
        <v>10</v>
      </c>
      <c r="G55" s="4"/>
      <c r="H55" s="63">
        <v>131</v>
      </c>
      <c r="I55" s="55" t="s">
        <v>226</v>
      </c>
      <c r="J55" s="66">
        <v>4</v>
      </c>
      <c r="K55" s="4"/>
      <c r="L55" s="63">
        <v>211</v>
      </c>
      <c r="M55" s="55" t="s">
        <v>370</v>
      </c>
      <c r="N55" s="66">
        <v>3</v>
      </c>
      <c r="O55" s="4"/>
      <c r="P55" s="63">
        <v>291</v>
      </c>
      <c r="Q55" s="55" t="s">
        <v>426</v>
      </c>
      <c r="R55" s="66">
        <v>2</v>
      </c>
      <c r="S55" s="10"/>
      <c r="V55" s="5"/>
      <c r="W55" s="5"/>
    </row>
    <row r="56" spans="1:23" ht="15.75" customHeight="1">
      <c r="A56" s="9"/>
      <c r="B56" s="57">
        <v>52</v>
      </c>
      <c r="C56" s="58" t="s">
        <v>271</v>
      </c>
      <c r="D56" s="113"/>
      <c r="E56" s="113"/>
      <c r="F56" s="62">
        <v>10</v>
      </c>
      <c r="G56" s="4"/>
      <c r="H56" s="57">
        <v>132</v>
      </c>
      <c r="I56" s="58" t="s">
        <v>91</v>
      </c>
      <c r="J56" s="62">
        <v>4</v>
      </c>
      <c r="K56" s="4"/>
      <c r="L56" s="57">
        <v>212</v>
      </c>
      <c r="M56" s="58" t="s">
        <v>371</v>
      </c>
      <c r="N56" s="62">
        <v>3</v>
      </c>
      <c r="O56" s="4"/>
      <c r="P56" s="57">
        <v>292</v>
      </c>
      <c r="Q56" s="58" t="s">
        <v>34</v>
      </c>
      <c r="R56" s="62">
        <v>2</v>
      </c>
      <c r="S56" s="10"/>
      <c r="V56" s="5"/>
      <c r="W56" s="5"/>
    </row>
    <row r="57" spans="1:23" ht="15.75" customHeight="1">
      <c r="A57" s="9"/>
      <c r="B57" s="63">
        <v>53</v>
      </c>
      <c r="C57" s="55" t="s">
        <v>199</v>
      </c>
      <c r="D57" s="114"/>
      <c r="E57" s="114"/>
      <c r="F57" s="66">
        <v>10</v>
      </c>
      <c r="G57" s="4"/>
      <c r="H57" s="63">
        <v>133</v>
      </c>
      <c r="I57" s="55" t="s">
        <v>318</v>
      </c>
      <c r="J57" s="66">
        <v>4</v>
      </c>
      <c r="K57" s="4"/>
      <c r="L57" s="63">
        <v>213</v>
      </c>
      <c r="M57" s="55" t="s">
        <v>89</v>
      </c>
      <c r="N57" s="66">
        <v>3</v>
      </c>
      <c r="O57" s="4"/>
      <c r="P57" s="63">
        <v>293</v>
      </c>
      <c r="Q57" s="55" t="s">
        <v>427</v>
      </c>
      <c r="R57" s="66">
        <v>2</v>
      </c>
      <c r="S57" s="10"/>
      <c r="V57" s="5"/>
      <c r="W57" s="5"/>
    </row>
    <row r="58" spans="1:23" ht="15.75" customHeight="1">
      <c r="A58" s="9"/>
      <c r="B58" s="57">
        <v>54</v>
      </c>
      <c r="C58" s="58" t="s">
        <v>272</v>
      </c>
      <c r="D58" s="113"/>
      <c r="E58" s="113"/>
      <c r="F58" s="62">
        <v>10</v>
      </c>
      <c r="G58" s="4"/>
      <c r="H58" s="57">
        <v>134</v>
      </c>
      <c r="I58" s="58" t="s">
        <v>319</v>
      </c>
      <c r="J58" s="62">
        <v>4</v>
      </c>
      <c r="K58" s="4"/>
      <c r="L58" s="57">
        <v>214</v>
      </c>
      <c r="M58" s="58" t="s">
        <v>372</v>
      </c>
      <c r="N58" s="62">
        <v>3</v>
      </c>
      <c r="O58" s="4"/>
      <c r="P58" s="57">
        <v>294</v>
      </c>
      <c r="Q58" s="58" t="s">
        <v>428</v>
      </c>
      <c r="R58" s="62">
        <v>2</v>
      </c>
      <c r="S58" s="10"/>
      <c r="V58" s="5"/>
      <c r="W58" s="5"/>
    </row>
    <row r="59" spans="1:23" ht="15.75" customHeight="1">
      <c r="A59" s="9"/>
      <c r="B59" s="63">
        <v>55</v>
      </c>
      <c r="C59" s="55" t="s">
        <v>273</v>
      </c>
      <c r="D59" s="114"/>
      <c r="E59" s="114"/>
      <c r="F59" s="66">
        <v>10</v>
      </c>
      <c r="G59" s="4"/>
      <c r="H59" s="63">
        <v>135</v>
      </c>
      <c r="I59" s="55" t="s">
        <v>320</v>
      </c>
      <c r="J59" s="66">
        <v>4</v>
      </c>
      <c r="K59" s="4"/>
      <c r="L59" s="63">
        <v>215</v>
      </c>
      <c r="M59" s="55" t="s">
        <v>50</v>
      </c>
      <c r="N59" s="66">
        <v>3</v>
      </c>
      <c r="O59" s="4"/>
      <c r="P59" s="63">
        <v>295</v>
      </c>
      <c r="Q59" s="55" t="s">
        <v>429</v>
      </c>
      <c r="R59" s="66">
        <v>2</v>
      </c>
      <c r="S59" s="10"/>
      <c r="V59" s="5"/>
      <c r="W59" s="5"/>
    </row>
    <row r="60" spans="1:23" ht="15.75" customHeight="1">
      <c r="A60" s="9"/>
      <c r="B60" s="57">
        <v>56</v>
      </c>
      <c r="C60" s="58" t="s">
        <v>274</v>
      </c>
      <c r="D60" s="113"/>
      <c r="E60" s="113"/>
      <c r="F60" s="62">
        <v>10</v>
      </c>
      <c r="G60" s="4"/>
      <c r="H60" s="57">
        <v>136</v>
      </c>
      <c r="I60" s="58" t="s">
        <v>321</v>
      </c>
      <c r="J60" s="62">
        <v>4</v>
      </c>
      <c r="K60" s="4"/>
      <c r="L60" s="57">
        <v>216</v>
      </c>
      <c r="M60" s="58" t="s">
        <v>26</v>
      </c>
      <c r="N60" s="62">
        <v>3</v>
      </c>
      <c r="O60" s="4"/>
      <c r="P60" s="57">
        <v>296</v>
      </c>
      <c r="Q60" s="58" t="s">
        <v>430</v>
      </c>
      <c r="R60" s="62">
        <v>2</v>
      </c>
      <c r="S60" s="10"/>
      <c r="V60" s="5"/>
      <c r="W60" s="5"/>
    </row>
    <row r="61" spans="1:23" ht="15.75" customHeight="1">
      <c r="A61" s="9"/>
      <c r="B61" s="63">
        <v>57</v>
      </c>
      <c r="C61" s="55" t="s">
        <v>275</v>
      </c>
      <c r="D61" s="114"/>
      <c r="E61" s="114"/>
      <c r="F61" s="66">
        <v>9</v>
      </c>
      <c r="G61" s="4"/>
      <c r="H61" s="63">
        <v>137</v>
      </c>
      <c r="I61" s="55" t="s">
        <v>322</v>
      </c>
      <c r="J61" s="66">
        <v>4</v>
      </c>
      <c r="K61" s="4"/>
      <c r="L61" s="63">
        <v>217</v>
      </c>
      <c r="M61" s="55" t="s">
        <v>22</v>
      </c>
      <c r="N61" s="66">
        <v>3</v>
      </c>
      <c r="O61" s="4"/>
      <c r="P61" s="63">
        <v>297</v>
      </c>
      <c r="Q61" s="55" t="s">
        <v>431</v>
      </c>
      <c r="R61" s="66">
        <v>2</v>
      </c>
      <c r="S61" s="10"/>
      <c r="V61" s="5"/>
      <c r="W61" s="5"/>
    </row>
    <row r="62" spans="1:23" ht="15.75" customHeight="1">
      <c r="A62" s="9"/>
      <c r="B62" s="57">
        <v>58</v>
      </c>
      <c r="C62" s="58" t="s">
        <v>276</v>
      </c>
      <c r="D62" s="113"/>
      <c r="E62" s="113"/>
      <c r="F62" s="62">
        <v>9</v>
      </c>
      <c r="G62" s="4"/>
      <c r="H62" s="57">
        <v>138</v>
      </c>
      <c r="I62" s="58" t="s">
        <v>323</v>
      </c>
      <c r="J62" s="62">
        <v>4</v>
      </c>
      <c r="K62" s="4"/>
      <c r="L62" s="57">
        <v>218</v>
      </c>
      <c r="M62" s="58" t="s">
        <v>68</v>
      </c>
      <c r="N62" s="62">
        <v>3</v>
      </c>
      <c r="O62" s="4"/>
      <c r="P62" s="57">
        <v>298</v>
      </c>
      <c r="Q62" s="58" t="s">
        <v>432</v>
      </c>
      <c r="R62" s="62">
        <v>2</v>
      </c>
      <c r="S62" s="10"/>
      <c r="V62" s="5"/>
      <c r="W62" s="5"/>
    </row>
    <row r="63" spans="1:23" ht="15.75" customHeight="1">
      <c r="A63" s="9"/>
      <c r="B63" s="63">
        <v>59</v>
      </c>
      <c r="C63" s="55" t="s">
        <v>277</v>
      </c>
      <c r="D63" s="114"/>
      <c r="E63" s="114"/>
      <c r="F63" s="66">
        <v>9</v>
      </c>
      <c r="G63" s="4"/>
      <c r="H63" s="63">
        <v>139</v>
      </c>
      <c r="I63" s="55" t="s">
        <v>324</v>
      </c>
      <c r="J63" s="66">
        <v>4</v>
      </c>
      <c r="K63" s="4"/>
      <c r="L63" s="63">
        <v>219</v>
      </c>
      <c r="M63" s="55" t="s">
        <v>33</v>
      </c>
      <c r="N63" s="66">
        <v>2</v>
      </c>
      <c r="O63" s="4"/>
      <c r="P63" s="63">
        <v>299</v>
      </c>
      <c r="Q63" s="55" t="s">
        <v>433</v>
      </c>
      <c r="R63" s="66">
        <v>2</v>
      </c>
      <c r="S63" s="10"/>
      <c r="V63" s="5"/>
      <c r="W63" s="5"/>
    </row>
    <row r="64" spans="1:23" ht="15.75" customHeight="1">
      <c r="A64" s="9"/>
      <c r="B64" s="57">
        <v>60</v>
      </c>
      <c r="C64" s="58" t="s">
        <v>278</v>
      </c>
      <c r="D64" s="113"/>
      <c r="E64" s="113"/>
      <c r="F64" s="62">
        <v>8</v>
      </c>
      <c r="G64" s="4"/>
      <c r="H64" s="57">
        <v>140</v>
      </c>
      <c r="I64" s="58" t="s">
        <v>45</v>
      </c>
      <c r="J64" s="62">
        <v>4</v>
      </c>
      <c r="K64" s="4"/>
      <c r="L64" s="57">
        <v>220</v>
      </c>
      <c r="M64" s="58" t="s">
        <v>373</v>
      </c>
      <c r="N64" s="62">
        <v>2</v>
      </c>
      <c r="O64" s="4"/>
      <c r="P64" s="57">
        <v>300</v>
      </c>
      <c r="Q64" s="58" t="s">
        <v>190</v>
      </c>
      <c r="R64" s="62">
        <v>2</v>
      </c>
      <c r="S64" s="10"/>
      <c r="V64" s="5"/>
      <c r="W64" s="5"/>
    </row>
    <row r="65" spans="1:23" ht="15.75" customHeight="1">
      <c r="A65" s="9"/>
      <c r="B65" s="63">
        <v>61</v>
      </c>
      <c r="C65" s="55" t="s">
        <v>279</v>
      </c>
      <c r="D65" s="114"/>
      <c r="E65" s="114"/>
      <c r="F65" s="66">
        <v>8</v>
      </c>
      <c r="G65" s="4"/>
      <c r="H65" s="63">
        <v>141</v>
      </c>
      <c r="I65" s="55" t="s">
        <v>41</v>
      </c>
      <c r="J65" s="66">
        <v>4</v>
      </c>
      <c r="K65" s="4"/>
      <c r="L65" s="63">
        <v>221</v>
      </c>
      <c r="M65" s="55" t="s">
        <v>224</v>
      </c>
      <c r="N65" s="66">
        <v>2</v>
      </c>
      <c r="O65" s="4"/>
      <c r="P65" s="63">
        <v>301</v>
      </c>
      <c r="Q65" s="55" t="s">
        <v>434</v>
      </c>
      <c r="R65" s="66">
        <v>2</v>
      </c>
      <c r="S65" s="10"/>
      <c r="V65" s="5"/>
      <c r="W65" s="5"/>
    </row>
    <row r="66" spans="1:23" ht="15.75" customHeight="1">
      <c r="A66" s="9"/>
      <c r="B66" s="57">
        <v>62</v>
      </c>
      <c r="C66" s="58" t="s">
        <v>83</v>
      </c>
      <c r="D66" s="113"/>
      <c r="E66" s="113"/>
      <c r="F66" s="62">
        <v>8</v>
      </c>
      <c r="G66" s="4"/>
      <c r="H66" s="57">
        <v>142</v>
      </c>
      <c r="I66" s="58" t="s">
        <v>193</v>
      </c>
      <c r="J66" s="62">
        <v>4</v>
      </c>
      <c r="K66" s="4"/>
      <c r="L66" s="57">
        <v>222</v>
      </c>
      <c r="M66" s="58" t="s">
        <v>207</v>
      </c>
      <c r="N66" s="62">
        <v>2</v>
      </c>
      <c r="O66" s="4"/>
      <c r="P66" s="57">
        <v>302</v>
      </c>
      <c r="Q66" s="58" t="s">
        <v>435</v>
      </c>
      <c r="R66" s="62">
        <v>2</v>
      </c>
      <c r="S66" s="10"/>
      <c r="V66" s="5"/>
      <c r="W66" s="5"/>
    </row>
    <row r="67" spans="1:23" ht="15.75" customHeight="1">
      <c r="A67" s="9"/>
      <c r="B67" s="63">
        <v>63</v>
      </c>
      <c r="C67" s="55" t="s">
        <v>110</v>
      </c>
      <c r="D67" s="114"/>
      <c r="E67" s="114"/>
      <c r="F67" s="66">
        <v>8</v>
      </c>
      <c r="G67" s="4"/>
      <c r="H67" s="63">
        <v>143</v>
      </c>
      <c r="I67" s="55" t="s">
        <v>325</v>
      </c>
      <c r="J67" s="66">
        <v>4</v>
      </c>
      <c r="K67" s="4"/>
      <c r="L67" s="63">
        <v>223</v>
      </c>
      <c r="M67" s="55" t="s">
        <v>374</v>
      </c>
      <c r="N67" s="66">
        <v>2</v>
      </c>
      <c r="O67" s="4"/>
      <c r="P67" s="63">
        <v>303</v>
      </c>
      <c r="Q67" s="55" t="s">
        <v>436</v>
      </c>
      <c r="R67" s="66">
        <v>2</v>
      </c>
      <c r="S67" s="10"/>
      <c r="V67" s="5"/>
      <c r="W67" s="5"/>
    </row>
    <row r="68" spans="1:23" ht="15.75" customHeight="1">
      <c r="A68" s="9"/>
      <c r="B68" s="57">
        <v>64</v>
      </c>
      <c r="C68" s="58" t="s">
        <v>280</v>
      </c>
      <c r="D68" s="113"/>
      <c r="E68" s="113"/>
      <c r="F68" s="62">
        <v>8</v>
      </c>
      <c r="G68" s="4"/>
      <c r="H68" s="57">
        <v>144</v>
      </c>
      <c r="I68" s="58" t="s">
        <v>326</v>
      </c>
      <c r="J68" s="62">
        <v>4</v>
      </c>
      <c r="K68" s="4"/>
      <c r="L68" s="57">
        <v>224</v>
      </c>
      <c r="M68" s="58" t="s">
        <v>375</v>
      </c>
      <c r="N68" s="62">
        <v>2</v>
      </c>
      <c r="O68" s="4"/>
      <c r="P68" s="57">
        <v>304</v>
      </c>
      <c r="Q68" s="58" t="s">
        <v>437</v>
      </c>
      <c r="R68" s="62">
        <v>2</v>
      </c>
      <c r="S68" s="10"/>
      <c r="V68" s="5"/>
      <c r="W68" s="5"/>
    </row>
    <row r="69" spans="1:23" ht="15.75" customHeight="1">
      <c r="A69" s="9"/>
      <c r="B69" s="63">
        <v>65</v>
      </c>
      <c r="C69" s="55" t="s">
        <v>281</v>
      </c>
      <c r="D69" s="114"/>
      <c r="E69" s="114"/>
      <c r="F69" s="66">
        <v>8</v>
      </c>
      <c r="G69" s="4"/>
      <c r="H69" s="63">
        <v>145</v>
      </c>
      <c r="I69" s="55" t="s">
        <v>327</v>
      </c>
      <c r="J69" s="66">
        <v>4</v>
      </c>
      <c r="K69" s="4"/>
      <c r="L69" s="63">
        <v>225</v>
      </c>
      <c r="M69" s="55" t="s">
        <v>79</v>
      </c>
      <c r="N69" s="66">
        <v>2</v>
      </c>
      <c r="O69" s="4"/>
      <c r="P69" s="63">
        <v>305</v>
      </c>
      <c r="Q69" s="55" t="s">
        <v>438</v>
      </c>
      <c r="R69" s="66">
        <v>2</v>
      </c>
      <c r="S69" s="10"/>
      <c r="V69" s="5"/>
      <c r="W69" s="5"/>
    </row>
    <row r="70" spans="1:23" ht="15.75" customHeight="1">
      <c r="A70" s="9"/>
      <c r="B70" s="57">
        <v>66</v>
      </c>
      <c r="C70" s="58" t="s">
        <v>48</v>
      </c>
      <c r="D70" s="113"/>
      <c r="E70" s="113"/>
      <c r="F70" s="62">
        <v>8</v>
      </c>
      <c r="G70" s="4"/>
      <c r="H70" s="57">
        <v>146</v>
      </c>
      <c r="I70" s="58" t="s">
        <v>328</v>
      </c>
      <c r="J70" s="62">
        <v>4</v>
      </c>
      <c r="K70" s="4"/>
      <c r="L70" s="57">
        <v>226</v>
      </c>
      <c r="M70" s="58" t="s">
        <v>376</v>
      </c>
      <c r="N70" s="62">
        <v>2</v>
      </c>
      <c r="O70" s="4"/>
      <c r="P70" s="57">
        <v>306</v>
      </c>
      <c r="Q70" s="58" t="s">
        <v>144</v>
      </c>
      <c r="R70" s="62">
        <v>2</v>
      </c>
      <c r="S70" s="10"/>
      <c r="V70" s="5"/>
      <c r="W70" s="5"/>
    </row>
    <row r="71" spans="1:23" ht="15.75" customHeight="1">
      <c r="A71" s="9"/>
      <c r="B71" s="63">
        <v>67</v>
      </c>
      <c r="C71" s="55" t="s">
        <v>17</v>
      </c>
      <c r="D71" s="114"/>
      <c r="E71" s="114"/>
      <c r="F71" s="66">
        <v>8</v>
      </c>
      <c r="G71" s="4"/>
      <c r="H71" s="63">
        <v>147</v>
      </c>
      <c r="I71" s="55" t="s">
        <v>329</v>
      </c>
      <c r="J71" s="66">
        <v>4</v>
      </c>
      <c r="K71" s="4"/>
      <c r="L71" s="63">
        <v>227</v>
      </c>
      <c r="M71" s="55" t="s">
        <v>39</v>
      </c>
      <c r="N71" s="66">
        <v>2</v>
      </c>
      <c r="O71" s="4"/>
      <c r="P71" s="63">
        <v>307</v>
      </c>
      <c r="Q71" s="55" t="s">
        <v>439</v>
      </c>
      <c r="R71" s="66">
        <v>2</v>
      </c>
      <c r="S71" s="10"/>
      <c r="V71" s="5"/>
      <c r="W71" s="5"/>
    </row>
    <row r="72" spans="1:23" ht="15.75" customHeight="1">
      <c r="A72" s="9"/>
      <c r="B72" s="57">
        <v>68</v>
      </c>
      <c r="C72" s="58" t="s">
        <v>282</v>
      </c>
      <c r="D72" s="113"/>
      <c r="E72" s="113"/>
      <c r="F72" s="62">
        <v>8</v>
      </c>
      <c r="G72" s="4"/>
      <c r="H72" s="57">
        <v>148</v>
      </c>
      <c r="I72" s="58" t="s">
        <v>330</v>
      </c>
      <c r="J72" s="62">
        <v>4</v>
      </c>
      <c r="K72" s="4"/>
      <c r="L72" s="57">
        <v>228</v>
      </c>
      <c r="M72" s="58" t="s">
        <v>377</v>
      </c>
      <c r="N72" s="62">
        <v>2</v>
      </c>
      <c r="O72" s="4"/>
      <c r="P72" s="57">
        <v>308</v>
      </c>
      <c r="Q72" s="58" t="s">
        <v>80</v>
      </c>
      <c r="R72" s="62">
        <v>2</v>
      </c>
      <c r="S72" s="10"/>
      <c r="V72" s="5"/>
      <c r="W72" s="5"/>
    </row>
    <row r="73" spans="1:23" ht="15.75" customHeight="1">
      <c r="A73" s="9"/>
      <c r="B73" s="63">
        <v>69</v>
      </c>
      <c r="C73" s="55" t="s">
        <v>283</v>
      </c>
      <c r="D73" s="114"/>
      <c r="E73" s="114"/>
      <c r="F73" s="66">
        <v>8</v>
      </c>
      <c r="G73" s="4"/>
      <c r="H73" s="63">
        <v>149</v>
      </c>
      <c r="I73" s="55" t="s">
        <v>331</v>
      </c>
      <c r="J73" s="66">
        <v>4</v>
      </c>
      <c r="K73" s="4"/>
      <c r="L73" s="63">
        <v>229</v>
      </c>
      <c r="M73" s="55" t="s">
        <v>378</v>
      </c>
      <c r="N73" s="66">
        <v>2</v>
      </c>
      <c r="O73" s="4"/>
      <c r="P73" s="63">
        <v>309</v>
      </c>
      <c r="Q73" s="55" t="s">
        <v>258</v>
      </c>
      <c r="R73" s="66">
        <v>2</v>
      </c>
      <c r="S73" s="10"/>
      <c r="V73" s="5"/>
      <c r="W73" s="5"/>
    </row>
    <row r="74" spans="1:23" ht="15.75" customHeight="1">
      <c r="A74" s="9"/>
      <c r="B74" s="57">
        <v>70</v>
      </c>
      <c r="C74" s="58" t="s">
        <v>246</v>
      </c>
      <c r="D74" s="113"/>
      <c r="E74" s="113"/>
      <c r="F74" s="62">
        <v>8</v>
      </c>
      <c r="G74" s="4"/>
      <c r="H74" s="57">
        <v>150</v>
      </c>
      <c r="I74" s="58" t="s">
        <v>332</v>
      </c>
      <c r="J74" s="62">
        <v>4</v>
      </c>
      <c r="K74" s="4"/>
      <c r="L74" s="57">
        <v>230</v>
      </c>
      <c r="M74" s="58" t="s">
        <v>94</v>
      </c>
      <c r="N74" s="62">
        <v>2</v>
      </c>
      <c r="O74" s="4"/>
      <c r="P74" s="57">
        <v>310</v>
      </c>
      <c r="Q74" s="58" t="s">
        <v>440</v>
      </c>
      <c r="R74" s="62">
        <v>2</v>
      </c>
      <c r="S74" s="10"/>
      <c r="V74" s="5"/>
      <c r="W74" s="5"/>
    </row>
    <row r="75" spans="1:23" ht="15.75" customHeight="1">
      <c r="A75" s="9"/>
      <c r="B75" s="63">
        <v>71</v>
      </c>
      <c r="C75" s="55" t="s">
        <v>284</v>
      </c>
      <c r="D75" s="114"/>
      <c r="E75" s="114"/>
      <c r="F75" s="66">
        <v>7</v>
      </c>
      <c r="G75" s="4"/>
      <c r="H75" s="63">
        <v>151</v>
      </c>
      <c r="I75" s="55" t="s">
        <v>333</v>
      </c>
      <c r="J75" s="66">
        <v>4</v>
      </c>
      <c r="K75" s="4"/>
      <c r="L75" s="63">
        <v>231</v>
      </c>
      <c r="M75" s="55" t="s">
        <v>379</v>
      </c>
      <c r="N75" s="66">
        <v>2</v>
      </c>
      <c r="O75" s="4"/>
      <c r="P75" s="63">
        <v>311</v>
      </c>
      <c r="Q75" s="55" t="s">
        <v>95</v>
      </c>
      <c r="R75" s="66">
        <v>2</v>
      </c>
      <c r="S75" s="10"/>
      <c r="V75" s="5"/>
      <c r="W75" s="5"/>
    </row>
    <row r="76" spans="1:23" ht="15.75" customHeight="1">
      <c r="A76" s="9"/>
      <c r="B76" s="57">
        <v>72</v>
      </c>
      <c r="C76" s="58" t="s">
        <v>92</v>
      </c>
      <c r="D76" s="113"/>
      <c r="E76" s="113"/>
      <c r="F76" s="62">
        <v>7</v>
      </c>
      <c r="G76" s="4"/>
      <c r="H76" s="57">
        <v>152</v>
      </c>
      <c r="I76" s="58" t="s">
        <v>334</v>
      </c>
      <c r="J76" s="62">
        <v>4</v>
      </c>
      <c r="K76" s="4"/>
      <c r="L76" s="57">
        <v>232</v>
      </c>
      <c r="M76" s="58" t="s">
        <v>380</v>
      </c>
      <c r="N76" s="62">
        <v>2</v>
      </c>
      <c r="O76" s="4"/>
      <c r="P76" s="57">
        <v>312</v>
      </c>
      <c r="Q76" s="58" t="s">
        <v>441</v>
      </c>
      <c r="R76" s="62">
        <v>2</v>
      </c>
      <c r="S76" s="10"/>
      <c r="V76" s="5"/>
      <c r="W76" s="5"/>
    </row>
    <row r="77" spans="1:23" ht="15.75" customHeight="1">
      <c r="A77" s="9"/>
      <c r="B77" s="63">
        <v>73</v>
      </c>
      <c r="C77" s="55" t="s">
        <v>285</v>
      </c>
      <c r="D77" s="114"/>
      <c r="E77" s="114"/>
      <c r="F77" s="66">
        <v>7</v>
      </c>
      <c r="G77" s="4"/>
      <c r="H77" s="63">
        <v>153</v>
      </c>
      <c r="I77" s="55" t="s">
        <v>335</v>
      </c>
      <c r="J77" s="66">
        <v>4</v>
      </c>
      <c r="K77" s="4"/>
      <c r="L77" s="63">
        <v>233</v>
      </c>
      <c r="M77" s="55" t="s">
        <v>381</v>
      </c>
      <c r="N77" s="66">
        <v>2</v>
      </c>
      <c r="O77" s="4"/>
      <c r="P77" s="63">
        <v>313</v>
      </c>
      <c r="Q77" s="55" t="s">
        <v>442</v>
      </c>
      <c r="R77" s="66">
        <v>2</v>
      </c>
      <c r="S77" s="10"/>
      <c r="V77" s="5"/>
      <c r="W77" s="5"/>
    </row>
    <row r="78" spans="1:23" ht="15.75" customHeight="1">
      <c r="A78" s="9"/>
      <c r="B78" s="57">
        <v>74</v>
      </c>
      <c r="C78" s="58" t="s">
        <v>286</v>
      </c>
      <c r="D78" s="113"/>
      <c r="E78" s="113"/>
      <c r="F78" s="62">
        <v>7</v>
      </c>
      <c r="G78" s="4"/>
      <c r="H78" s="57">
        <v>154</v>
      </c>
      <c r="I78" s="58" t="s">
        <v>67</v>
      </c>
      <c r="J78" s="62">
        <v>4</v>
      </c>
      <c r="K78" s="4"/>
      <c r="L78" s="57">
        <v>234</v>
      </c>
      <c r="M78" s="58" t="s">
        <v>382</v>
      </c>
      <c r="N78" s="62">
        <v>2</v>
      </c>
      <c r="O78" s="4"/>
      <c r="P78" s="57">
        <v>314</v>
      </c>
      <c r="Q78" s="58" t="s">
        <v>174</v>
      </c>
      <c r="R78" s="62">
        <v>2</v>
      </c>
      <c r="S78" s="10"/>
      <c r="V78" s="5"/>
      <c r="W78" s="5"/>
    </row>
    <row r="79" spans="1:23" ht="15.75" customHeight="1">
      <c r="A79" s="9"/>
      <c r="B79" s="63">
        <v>75</v>
      </c>
      <c r="C79" s="55" t="s">
        <v>287</v>
      </c>
      <c r="D79" s="114"/>
      <c r="E79" s="114"/>
      <c r="F79" s="66">
        <v>7</v>
      </c>
      <c r="G79" s="4"/>
      <c r="H79" s="63">
        <v>155</v>
      </c>
      <c r="I79" s="55" t="s">
        <v>138</v>
      </c>
      <c r="J79" s="66">
        <v>4</v>
      </c>
      <c r="K79" s="4"/>
      <c r="L79" s="63">
        <v>235</v>
      </c>
      <c r="M79" s="55" t="s">
        <v>383</v>
      </c>
      <c r="N79" s="66">
        <v>2</v>
      </c>
      <c r="O79" s="4"/>
      <c r="P79" s="63">
        <v>315</v>
      </c>
      <c r="Q79" s="55" t="s">
        <v>443</v>
      </c>
      <c r="R79" s="66">
        <v>2</v>
      </c>
      <c r="S79" s="10"/>
      <c r="V79" s="5"/>
      <c r="W79" s="5"/>
    </row>
    <row r="80" spans="1:23" ht="15.75" customHeight="1">
      <c r="A80" s="9"/>
      <c r="B80" s="57">
        <v>76</v>
      </c>
      <c r="C80" s="58" t="s">
        <v>288</v>
      </c>
      <c r="D80" s="113"/>
      <c r="E80" s="113"/>
      <c r="F80" s="62">
        <v>7</v>
      </c>
      <c r="G80" s="4"/>
      <c r="H80" s="57">
        <v>156</v>
      </c>
      <c r="I80" s="58" t="s">
        <v>336</v>
      </c>
      <c r="J80" s="62">
        <v>4</v>
      </c>
      <c r="K80" s="4"/>
      <c r="L80" s="57">
        <v>236</v>
      </c>
      <c r="M80" s="58" t="s">
        <v>384</v>
      </c>
      <c r="N80" s="62">
        <v>2</v>
      </c>
      <c r="O80" s="4"/>
      <c r="P80" s="57">
        <v>316</v>
      </c>
      <c r="Q80" s="58" t="s">
        <v>444</v>
      </c>
      <c r="R80" s="62">
        <v>2</v>
      </c>
      <c r="S80" s="10"/>
      <c r="V80" s="5"/>
      <c r="W80" s="5"/>
    </row>
    <row r="81" spans="1:23" ht="15.75" customHeight="1">
      <c r="A81" s="9"/>
      <c r="B81" s="63">
        <v>77</v>
      </c>
      <c r="C81" s="55" t="s">
        <v>21</v>
      </c>
      <c r="D81" s="114"/>
      <c r="E81" s="114"/>
      <c r="F81" s="66">
        <v>7</v>
      </c>
      <c r="G81" s="4"/>
      <c r="H81" s="63">
        <v>157</v>
      </c>
      <c r="I81" s="55" t="s">
        <v>337</v>
      </c>
      <c r="J81" s="66">
        <v>4</v>
      </c>
      <c r="K81" s="4"/>
      <c r="L81" s="63">
        <v>237</v>
      </c>
      <c r="M81" s="55" t="s">
        <v>385</v>
      </c>
      <c r="N81" s="66">
        <v>2</v>
      </c>
      <c r="O81" s="4"/>
      <c r="P81" s="63">
        <v>317</v>
      </c>
      <c r="Q81" s="55" t="s">
        <v>445</v>
      </c>
      <c r="R81" s="66">
        <v>2</v>
      </c>
      <c r="S81" s="10"/>
    </row>
    <row r="82" spans="1:23" ht="15.75" customHeight="1">
      <c r="A82" s="9"/>
      <c r="B82" s="57">
        <v>78</v>
      </c>
      <c r="C82" s="58" t="s">
        <v>289</v>
      </c>
      <c r="D82" s="113"/>
      <c r="E82" s="113"/>
      <c r="F82" s="62">
        <v>7</v>
      </c>
      <c r="G82" s="4"/>
      <c r="H82" s="57">
        <v>158</v>
      </c>
      <c r="I82" s="58" t="s">
        <v>338</v>
      </c>
      <c r="J82" s="62">
        <v>4</v>
      </c>
      <c r="K82" s="4"/>
      <c r="L82" s="57">
        <v>238</v>
      </c>
      <c r="M82" s="58" t="s">
        <v>386</v>
      </c>
      <c r="N82" s="62">
        <v>2</v>
      </c>
      <c r="O82" s="4"/>
      <c r="P82" s="57">
        <v>318</v>
      </c>
      <c r="Q82" s="58" t="s">
        <v>446</v>
      </c>
      <c r="R82" s="62">
        <v>2</v>
      </c>
      <c r="S82" s="10"/>
    </row>
    <row r="83" spans="1:23" ht="15.75" customHeight="1">
      <c r="A83" s="9"/>
      <c r="B83" s="63">
        <v>79</v>
      </c>
      <c r="C83" s="55" t="s">
        <v>84</v>
      </c>
      <c r="D83" s="114"/>
      <c r="E83" s="114"/>
      <c r="F83" s="66">
        <v>7</v>
      </c>
      <c r="G83" s="4"/>
      <c r="H83" s="63">
        <v>159</v>
      </c>
      <c r="I83" s="55" t="s">
        <v>108</v>
      </c>
      <c r="J83" s="66">
        <v>4</v>
      </c>
      <c r="K83" s="4"/>
      <c r="L83" s="63">
        <v>239</v>
      </c>
      <c r="M83" s="55" t="s">
        <v>181</v>
      </c>
      <c r="N83" s="66">
        <v>2</v>
      </c>
      <c r="O83" s="4"/>
      <c r="P83" s="63">
        <v>319</v>
      </c>
      <c r="Q83" s="55" t="s">
        <v>447</v>
      </c>
      <c r="R83" s="66">
        <v>2</v>
      </c>
      <c r="S83" s="10"/>
    </row>
    <row r="84" spans="1:23" ht="15.75" customHeight="1" thickBot="1">
      <c r="A84" s="9"/>
      <c r="B84" s="60">
        <v>80</v>
      </c>
      <c r="C84" s="61" t="s">
        <v>290</v>
      </c>
      <c r="D84" s="115"/>
      <c r="E84" s="115"/>
      <c r="F84" s="67">
        <v>7</v>
      </c>
      <c r="G84" s="4"/>
      <c r="H84" s="60">
        <v>160</v>
      </c>
      <c r="I84" s="61" t="s">
        <v>127</v>
      </c>
      <c r="J84" s="67">
        <v>4</v>
      </c>
      <c r="K84" s="4"/>
      <c r="L84" s="60">
        <v>240</v>
      </c>
      <c r="M84" s="61" t="s">
        <v>88</v>
      </c>
      <c r="N84" s="67">
        <v>2</v>
      </c>
      <c r="O84" s="4"/>
      <c r="P84" s="60">
        <v>320</v>
      </c>
      <c r="Q84" s="61" t="s">
        <v>448</v>
      </c>
      <c r="R84" s="67">
        <v>2</v>
      </c>
      <c r="S84" s="10"/>
    </row>
    <row r="85" spans="1:23" ht="11.25" customHeight="1" thickTop="1">
      <c r="A85" s="17"/>
      <c r="B85" s="18"/>
      <c r="C85" s="18"/>
      <c r="D85" s="18"/>
      <c r="E85" s="18"/>
      <c r="F85" s="18"/>
      <c r="G85" s="18"/>
      <c r="H85" s="18"/>
      <c r="I85" s="18"/>
      <c r="J85" s="22"/>
      <c r="K85" s="18"/>
      <c r="L85" s="18"/>
      <c r="M85" s="18"/>
      <c r="N85" s="22"/>
      <c r="O85" s="18"/>
      <c r="P85" s="18"/>
      <c r="Q85" s="22"/>
      <c r="R85" s="18"/>
      <c r="S85" s="19"/>
      <c r="U85" s="26"/>
      <c r="W85" s="5"/>
    </row>
  </sheetData>
  <mergeCells count="2">
    <mergeCell ref="B2:C2"/>
    <mergeCell ref="F2:R2"/>
  </mergeCells>
  <phoneticPr fontId="2"/>
  <printOptions horizontalCentered="1"/>
  <pageMargins left="0.25" right="0.25" top="0.75" bottom="0.52" header="0.3" footer="0.3"/>
  <pageSetup paperSize="8" scale="55" orientation="landscape"/>
  <headerFooter alignWithMargins="0">
    <oddHeader>&amp;L&amp;D&amp;C入札情報速報サービス（NJSS）調査結果</oddHeader>
    <oddFooter>&amp;CCOPYRIGHT 2009 ULURU CO., LTD.&amp;R【&amp;A】　&amp;P/&amp;N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Front </vt:lpstr>
      <vt:lpstr>表紙</vt:lpstr>
      <vt:lpstr>キーワード調査</vt:lpstr>
      <vt:lpstr>Trend_analysis</vt:lpstr>
      <vt:lpstr>受付中案件一覧 </vt:lpstr>
      <vt:lpstr>Live_calls</vt:lpstr>
      <vt:lpstr>落札結果付き案件一覧 </vt:lpstr>
      <vt:lpstr>Recent Calls</vt:lpstr>
      <vt:lpstr>Competition</vt:lpstr>
      <vt:lpstr>Keywords_analysis</vt:lpstr>
      <vt:lpstr>同業種企業一覧 </vt:lpstr>
      <vt:lpstr>Competition!Print_Area</vt:lpstr>
      <vt:lpstr>'Front '!Print_Area</vt:lpstr>
      <vt:lpstr>Keywords_analysis!Print_Area</vt:lpstr>
      <vt:lpstr>Live_calls!Print_Area</vt:lpstr>
      <vt:lpstr>'Recent Calls'!Print_Area</vt:lpstr>
      <vt:lpstr>Trend_analysis!Print_Area</vt:lpstr>
      <vt:lpstr>キーワード調査!Print_Area</vt:lpstr>
      <vt:lpstr>'受付中案件一覧 '!Print_Area</vt:lpstr>
      <vt:lpstr>'同業種企業一覧 '!Print_Area</vt:lpstr>
      <vt:lpstr>'落札結果付き案件一覧 '!Print_Area</vt:lpstr>
      <vt:lpstr>Competition!Print_Titles</vt:lpstr>
      <vt:lpstr>Live_calls!Print_Titles</vt:lpstr>
      <vt:lpstr>'Recent Calls'!Print_Titles</vt:lpstr>
      <vt:lpstr>'受付中案件一覧 '!Print_Titles</vt:lpstr>
      <vt:lpstr>'同業種企業一覧 '!Print_Titles</vt:lpstr>
      <vt:lpstr>'落札結果付き案件一覧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Yoshiya</dc:creator>
  <cp:lastModifiedBy>L Griek</cp:lastModifiedBy>
  <cp:lastPrinted>2019-02-15T12:20:56Z</cp:lastPrinted>
  <dcterms:created xsi:type="dcterms:W3CDTF">2009-05-22T08:29:30Z</dcterms:created>
  <dcterms:modified xsi:type="dcterms:W3CDTF">2020-01-12T13:24:55Z</dcterms:modified>
</cp:coreProperties>
</file>